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Users\carol\AppData\Local\Microsoft\Windows\INetCache\Content.Outlook\08EAKCY0\"/>
    </mc:Choice>
  </mc:AlternateContent>
  <xr:revisionPtr revIDLastSave="0" documentId="13_ncr:1_{B267B5E6-C8B8-408B-B9F6-4A3A02E606CE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6eme" sheetId="1" r:id="rId1"/>
    <sheet name="5ème" sheetId="2" r:id="rId2"/>
    <sheet name="4eme" sheetId="3" r:id="rId3"/>
    <sheet name="3ème" sheetId="4" r:id="rId4"/>
  </sheets>
  <definedNames>
    <definedName name="_xlnm.Print_Area" localSheetId="3">'3ème'!$A$2:$I$78</definedName>
    <definedName name="_xlnm.Print_Area" localSheetId="2">'4eme'!$A$2:$I$79</definedName>
    <definedName name="_xlnm.Print_Area" localSheetId="1">'5ème'!$A$2:$I$82</definedName>
    <definedName name="_xlnm.Print_Area" localSheetId="0">'6eme'!$A$2:$H$71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4" i="3" l="1"/>
  <c r="H26" i="2"/>
  <c r="H67" i="3"/>
  <c r="H66" i="4"/>
  <c r="H27" i="4"/>
  <c r="H62" i="4"/>
  <c r="H25" i="4"/>
  <c r="H58" i="4"/>
  <c r="H14" i="4"/>
  <c r="H12" i="4"/>
  <c r="H30" i="3"/>
  <c r="H28" i="3"/>
  <c r="H61" i="3"/>
  <c r="H60" i="3"/>
  <c r="H32" i="2" l="1"/>
  <c r="H29" i="2"/>
  <c r="H25" i="2"/>
  <c r="H24" i="2"/>
  <c r="H63" i="2"/>
  <c r="H58" i="1"/>
  <c r="H37" i="4" l="1"/>
  <c r="H38" i="4"/>
  <c r="H26" i="4"/>
  <c r="H69" i="4"/>
  <c r="H21" i="4"/>
  <c r="H20" i="4"/>
  <c r="H19" i="4"/>
  <c r="H18" i="4"/>
  <c r="H17" i="4"/>
  <c r="H29" i="3"/>
  <c r="H23" i="3"/>
  <c r="H70" i="3"/>
  <c r="H18" i="3"/>
  <c r="H17" i="3"/>
  <c r="H16" i="3"/>
  <c r="H15" i="3"/>
  <c r="H14" i="3"/>
  <c r="H13" i="3"/>
  <c r="H19" i="3"/>
  <c r="H20" i="3"/>
  <c r="H70" i="2"/>
  <c r="H27" i="2"/>
  <c r="H19" i="2"/>
  <c r="H18" i="2"/>
  <c r="H17" i="2"/>
  <c r="H16" i="2"/>
  <c r="H15" i="2"/>
  <c r="H73" i="2"/>
  <c r="H20" i="1"/>
  <c r="H19" i="1"/>
  <c r="H32" i="1"/>
  <c r="H31" i="1"/>
  <c r="H26" i="1"/>
  <c r="H21" i="1"/>
  <c r="H18" i="1"/>
  <c r="H17" i="1"/>
  <c r="H61" i="4" l="1"/>
  <c r="H74" i="4" l="1"/>
  <c r="H73" i="4"/>
  <c r="H72" i="4"/>
  <c r="H71" i="4"/>
  <c r="H70" i="4"/>
  <c r="H68" i="4"/>
  <c r="H67" i="4"/>
  <c r="H65" i="4"/>
  <c r="H34" i="4"/>
  <c r="H33" i="4"/>
  <c r="H31" i="4"/>
  <c r="H30" i="4"/>
  <c r="H63" i="3"/>
  <c r="H59" i="4"/>
  <c r="H16" i="4"/>
  <c r="H15" i="4"/>
  <c r="H13" i="4"/>
  <c r="H75" i="3"/>
  <c r="H74" i="3"/>
  <c r="H73" i="3"/>
  <c r="H72" i="3"/>
  <c r="H71" i="3"/>
  <c r="H69" i="3"/>
  <c r="H68" i="3"/>
  <c r="H66" i="3"/>
  <c r="H35" i="3"/>
  <c r="H34" i="3"/>
  <c r="H32" i="3"/>
  <c r="H31" i="3"/>
  <c r="H78" i="2"/>
  <c r="H77" i="2"/>
  <c r="H76" i="2"/>
  <c r="H75" i="2"/>
  <c r="H74" i="2"/>
  <c r="H71" i="2"/>
  <c r="H38" i="2"/>
  <c r="H37" i="2"/>
  <c r="H35" i="2"/>
  <c r="H34" i="2"/>
  <c r="H66" i="2"/>
  <c r="H65" i="2"/>
  <c r="H64" i="2"/>
  <c r="H14" i="2"/>
  <c r="H66" i="1"/>
  <c r="H65" i="1"/>
  <c r="H64" i="1"/>
  <c r="H63" i="1"/>
  <c r="H62" i="1"/>
  <c r="H35" i="1"/>
  <c r="H16" i="1"/>
  <c r="H14" i="1"/>
  <c r="H54" i="4" l="1"/>
  <c r="H53" i="4"/>
  <c r="H52" i="4"/>
  <c r="H51" i="4"/>
  <c r="H50" i="4"/>
  <c r="H49" i="4"/>
  <c r="H48" i="4"/>
  <c r="H47" i="4"/>
  <c r="H46" i="4"/>
  <c r="H45" i="4"/>
  <c r="H44" i="4"/>
  <c r="H42" i="4"/>
  <c r="H41" i="4"/>
  <c r="H40" i="4"/>
  <c r="H39" i="4"/>
  <c r="H53" i="3"/>
  <c r="H52" i="3"/>
  <c r="H51" i="3"/>
  <c r="H50" i="3"/>
  <c r="H49" i="3"/>
  <c r="H48" i="3"/>
  <c r="H47" i="3"/>
  <c r="H46" i="3"/>
  <c r="H45" i="3"/>
  <c r="H44" i="3"/>
  <c r="H43" i="3"/>
  <c r="H41" i="3"/>
  <c r="H40" i="3"/>
  <c r="H39" i="3"/>
  <c r="H38" i="3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35" i="4"/>
  <c r="H36" i="3"/>
  <c r="H39" i="2"/>
  <c r="H69" i="2"/>
  <c r="H29" i="4"/>
  <c r="H28" i="4"/>
  <c r="H27" i="3"/>
  <c r="H26" i="3"/>
  <c r="H25" i="3"/>
  <c r="H31" i="2"/>
  <c r="H30" i="2"/>
  <c r="H28" i="2"/>
  <c r="H22" i="3"/>
  <c r="H72" i="2"/>
  <c r="H23" i="2"/>
  <c r="H24" i="4"/>
  <c r="H23" i="4"/>
  <c r="H22" i="4"/>
  <c r="H21" i="3"/>
  <c r="H22" i="2"/>
  <c r="H21" i="2"/>
  <c r="H20" i="2"/>
  <c r="H60" i="4"/>
  <c r="H12" i="3"/>
  <c r="H13" i="2"/>
  <c r="H12" i="2"/>
  <c r="H33" i="2" l="1"/>
  <c r="H43" i="4"/>
  <c r="H58" i="3"/>
  <c r="H42" i="3"/>
  <c r="H57" i="3"/>
  <c r="H59" i="3"/>
  <c r="H43" i="1" l="1"/>
  <c r="H44" i="1"/>
  <c r="H51" i="1" l="1"/>
  <c r="H50" i="1"/>
  <c r="H49" i="1"/>
  <c r="H48" i="1"/>
  <c r="H47" i="1"/>
  <c r="H46" i="1"/>
  <c r="H45" i="1"/>
  <c r="H24" i="1"/>
  <c r="H54" i="1"/>
  <c r="H53" i="1"/>
  <c r="H42" i="1"/>
  <c r="H41" i="1"/>
  <c r="H40" i="1"/>
  <c r="H39" i="1"/>
  <c r="H52" i="1"/>
  <c r="H38" i="1" l="1"/>
  <c r="H67" i="1"/>
  <c r="H27" i="1"/>
  <c r="H36" i="1" l="1"/>
  <c r="H34" i="1"/>
  <c r="H33" i="1"/>
  <c r="H13" i="1"/>
  <c r="H62" i="2" l="1"/>
  <c r="H62" i="3" l="1"/>
  <c r="H67" i="2"/>
  <c r="H61" i="2"/>
  <c r="H60" i="2"/>
  <c r="H55" i="3" l="1"/>
  <c r="H56" i="4"/>
  <c r="H58" i="2"/>
  <c r="H60" i="1" l="1"/>
  <c r="H57" i="1"/>
  <c r="H15" i="1"/>
  <c r="H25" i="1"/>
  <c r="H30" i="1"/>
  <c r="H29" i="1"/>
  <c r="H28" i="1"/>
  <c r="H23" i="1"/>
  <c r="H22" i="1"/>
  <c r="H12" i="1"/>
  <c r="H55" i="1" l="1"/>
</calcChain>
</file>

<file path=xl/sharedStrings.xml><?xml version="1.0" encoding="utf-8"?>
<sst xmlns="http://schemas.openxmlformats.org/spreadsheetml/2006/main" count="1077" uniqueCount="286">
  <si>
    <t>LA GRANDE PAPET'</t>
  </si>
  <si>
    <t>Mail: lagrandepapet@sfr.fr</t>
  </si>
  <si>
    <t>Tél: 01 751 751 52</t>
  </si>
  <si>
    <t>Anglais</t>
  </si>
  <si>
    <t>1 cahier (24*32), grands carreaux , 48 pages</t>
  </si>
  <si>
    <t>Clairefontaine</t>
  </si>
  <si>
    <t>Produit sélectionné</t>
  </si>
  <si>
    <t>Marque</t>
  </si>
  <si>
    <t>Prix unit</t>
  </si>
  <si>
    <t>Qté</t>
  </si>
  <si>
    <t>Prix total</t>
  </si>
  <si>
    <t>Oxford</t>
  </si>
  <si>
    <t>Français</t>
  </si>
  <si>
    <t>Exacompta</t>
  </si>
  <si>
    <t>compas</t>
  </si>
  <si>
    <t>Musique</t>
  </si>
  <si>
    <t>1 classeur souple (21*29,7)</t>
  </si>
  <si>
    <t>pochettes plastiques</t>
  </si>
  <si>
    <t>Espagnol</t>
  </si>
  <si>
    <t xml:space="preserve">1 pochette  </t>
  </si>
  <si>
    <t>Bic</t>
  </si>
  <si>
    <t>Produit demandé</t>
  </si>
  <si>
    <t>Référence</t>
  </si>
  <si>
    <t>Maped</t>
  </si>
  <si>
    <t>MAP019600</t>
  </si>
  <si>
    <t>INTERCALAIRE A4 MAXI CARTON 6 POSITIONS</t>
  </si>
  <si>
    <t>EXA2406E</t>
  </si>
  <si>
    <t>KIT TRACAGE GEOMETRIC 4 PIECES</t>
  </si>
  <si>
    <t>MAP242767</t>
  </si>
  <si>
    <t>1 Calculatrice CASIO Fx College FX92</t>
  </si>
  <si>
    <t>Casio</t>
  </si>
  <si>
    <t>Physique</t>
  </si>
  <si>
    <t>1 cahier 24*32 grands carreaux, 48 pages</t>
  </si>
  <si>
    <t>Stabilo</t>
  </si>
  <si>
    <t>Latin</t>
  </si>
  <si>
    <t>Faber Castell</t>
  </si>
  <si>
    <t>Allemand</t>
  </si>
  <si>
    <t>1 répertoire 17*22</t>
  </si>
  <si>
    <t>HAM400019179</t>
  </si>
  <si>
    <t>1 cahier 24*32 grands carreaux, 96 pages</t>
  </si>
  <si>
    <t>CAHIER SPIRALE 24*32 100P SEYES</t>
  </si>
  <si>
    <t>CLA8341C</t>
  </si>
  <si>
    <t>Chinois</t>
  </si>
  <si>
    <t>1 pinceau chinois</t>
  </si>
  <si>
    <t>1 grand cahier 24*32 96 pages</t>
  </si>
  <si>
    <t>1 petit cahier 17*22 48 pages</t>
  </si>
  <si>
    <t>PINCEAU CHINOIS</t>
  </si>
  <si>
    <t>Lalo</t>
  </si>
  <si>
    <t>LAL22900T</t>
  </si>
  <si>
    <t>College Maurice Rondeau Classe de 6ème</t>
  </si>
  <si>
    <t>College Maurice Rondeau Classe de 5ème</t>
  </si>
  <si>
    <t>College Maurice Rondeau Classe de 4ème</t>
  </si>
  <si>
    <t>College Maurice Rondeau Classe de 3ème</t>
  </si>
  <si>
    <t>CLA363361C</t>
  </si>
  <si>
    <t>CLA383361C</t>
  </si>
  <si>
    <t>SOF1231073</t>
  </si>
  <si>
    <t>CISEAUX 14.5CM PLUS JAPAN</t>
  </si>
  <si>
    <t>Plus Japan</t>
  </si>
  <si>
    <t>MAP850021UNITE</t>
  </si>
  <si>
    <t>CRAYON PAPIER BLACK PEPS HB</t>
  </si>
  <si>
    <t>MAP011600</t>
  </si>
  <si>
    <t>GOMME TECHNIC 600</t>
  </si>
  <si>
    <t>EXA5200E</t>
  </si>
  <si>
    <t>POCHETTE PERFOREE 6/100E / 100</t>
  </si>
  <si>
    <t>EXA51264E</t>
  </si>
  <si>
    <t>1 cahier à spirale 24*32 petits ou grands carreaux</t>
  </si>
  <si>
    <t>POINT 88 FEUTRE NOIR</t>
  </si>
  <si>
    <t>STA8846</t>
  </si>
  <si>
    <t>CLA333311C</t>
  </si>
  <si>
    <t>CLA981405C</t>
  </si>
  <si>
    <t>CLA393361C</t>
  </si>
  <si>
    <t>CLA343361C</t>
  </si>
  <si>
    <t>CLA373361C</t>
  </si>
  <si>
    <t>Calligraphe</t>
  </si>
  <si>
    <t>CLA96555</t>
  </si>
  <si>
    <t>POCHETTE MILLIMETRE A4 90G / 12 + 3 GRATUIT</t>
  </si>
  <si>
    <t>SOF1231085</t>
  </si>
  <si>
    <t>CORRECTEUR SEC MINI COULEUR PLUS JAPAN 5M</t>
  </si>
  <si>
    <t>OPTIONS de RENOUVELLEMENT</t>
  </si>
  <si>
    <t>OPTIONS LANGUES</t>
  </si>
  <si>
    <t>Pastorale</t>
  </si>
  <si>
    <t>déjà inclus dans la liste</t>
  </si>
  <si>
    <t>UHU045187</t>
  </si>
  <si>
    <t>COLLE STIC UHU 8G</t>
  </si>
  <si>
    <t>BIC918519</t>
  </si>
  <si>
    <t>CRISTAL SOFT BILLE MOYEN BLEU</t>
  </si>
  <si>
    <t>BIC918518</t>
  </si>
  <si>
    <t>CRISTAL SOFT BILLE MOYEN NOIR</t>
  </si>
  <si>
    <t>BIC918520</t>
  </si>
  <si>
    <t>CRISTAL SOFT BILLE MOYEN ROUGE</t>
  </si>
  <si>
    <t>Uhu</t>
  </si>
  <si>
    <t>Pentel</t>
  </si>
  <si>
    <t>EXA51263E</t>
  </si>
  <si>
    <t>TELEPHONE</t>
  </si>
  <si>
    <t>FILLE</t>
  </si>
  <si>
    <t>GARCON</t>
  </si>
  <si>
    <t>1 classeur</t>
  </si>
  <si>
    <t>intercalaires</t>
  </si>
  <si>
    <t>équerre, rapporteur, règle</t>
  </si>
  <si>
    <t>VILLE</t>
  </si>
  <si>
    <r>
      <t xml:space="preserve">Cette liste est </t>
    </r>
    <r>
      <rPr>
        <b/>
        <sz val="12"/>
        <color theme="1"/>
        <rFont val="Calibri"/>
        <family val="2"/>
        <scheme val="minor"/>
      </rPr>
      <t>modifiable</t>
    </r>
  </si>
  <si>
    <r>
      <t xml:space="preserve">Si vous souhaitez retirer des produits, </t>
    </r>
    <r>
      <rPr>
        <b/>
        <u/>
        <sz val="12"/>
        <color theme="1"/>
        <rFont val="Calibri"/>
        <family val="2"/>
        <scheme val="minor"/>
      </rPr>
      <t>merci de rayer les lignes concernées.</t>
    </r>
  </si>
  <si>
    <r>
      <t xml:space="preserve">Si vous souhaitez changer la quantité de certains articles, merci de </t>
    </r>
    <r>
      <rPr>
        <b/>
        <u/>
        <sz val="12"/>
        <color theme="1"/>
        <rFont val="Calibri"/>
        <family val="2"/>
        <scheme val="minor"/>
      </rPr>
      <t>rajouter la quantité souhaitée à côté de ceux-ci</t>
    </r>
  </si>
  <si>
    <t>CLA393751C</t>
  </si>
  <si>
    <t>EXA51160E</t>
  </si>
  <si>
    <t>CLASSEUR SOUPLE A4 20MM CHROMALINE 5/10E INCOLORE</t>
  </si>
  <si>
    <t>EXA51262E</t>
  </si>
  <si>
    <t>COMPAS MINE STOP SYSTEM BLISTER</t>
  </si>
  <si>
    <t>CLA9233C</t>
  </si>
  <si>
    <t>COPIES DOUBLES PERFOREES 21*29 300P SEYES CALLIGRAPHE</t>
  </si>
  <si>
    <t>CLA9333C</t>
  </si>
  <si>
    <t>FEUILLES MOBILES PERFOREES 21*29 300P SEYES CALLIGRAPHE</t>
  </si>
  <si>
    <t>CLA383751C</t>
  </si>
  <si>
    <t>Maths</t>
  </si>
  <si>
    <t>Techno</t>
  </si>
  <si>
    <t>Hist-Géo EMC</t>
  </si>
  <si>
    <t>SVT</t>
  </si>
  <si>
    <t>Arts Plastiques</t>
  </si>
  <si>
    <t>Divers</t>
  </si>
  <si>
    <t>Histoire - Géo</t>
  </si>
  <si>
    <t>1 pochette pour ranger les évaluations</t>
  </si>
  <si>
    <t>RONDEAUK4</t>
  </si>
  <si>
    <t>RONDEAUKESP5</t>
  </si>
  <si>
    <t>RONDEAUALL4</t>
  </si>
  <si>
    <t>1 cahier (24*32), grands carreaux , 96 pages</t>
  </si>
  <si>
    <t>RONDEAUK5</t>
  </si>
  <si>
    <t>RONDEAUALL5</t>
  </si>
  <si>
    <t>RONDEAULAT5</t>
  </si>
  <si>
    <t>RONDEAUK6</t>
  </si>
  <si>
    <t>RONDEAUESP6</t>
  </si>
  <si>
    <t>RONDEAUK3</t>
  </si>
  <si>
    <t>NOM (des parents)</t>
  </si>
  <si>
    <t>ADRESSE</t>
  </si>
  <si>
    <t>CLA323312C</t>
  </si>
  <si>
    <t>CLA322311C</t>
  </si>
  <si>
    <t>1 cahier (24*32) 96 pages spirale grands carreaux</t>
  </si>
  <si>
    <t>EMC</t>
  </si>
  <si>
    <t>rapporteur, règle, équerre</t>
  </si>
  <si>
    <t>règle, équerre, rapporteur</t>
  </si>
  <si>
    <t xml:space="preserve">2 cahiers 24*32 petits carreaux, 48 pages </t>
  </si>
  <si>
    <t>le nécessaire pour écrire</t>
  </si>
  <si>
    <t>feuilles simples grands carreaux</t>
  </si>
  <si>
    <t>copies doubles grands carreaux</t>
  </si>
  <si>
    <t>1 classeur souple grand format</t>
  </si>
  <si>
    <t>1 cahier 24*32 96p grands carreaux</t>
  </si>
  <si>
    <t>En EMC 1 cahier pour tout le collège</t>
  </si>
  <si>
    <t>le nécessaire pour dessiner</t>
  </si>
  <si>
    <t>le nécessaire pour découper</t>
  </si>
  <si>
    <t>le nécessaire pour souligner</t>
  </si>
  <si>
    <t>le nécessaire pour effacer</t>
  </si>
  <si>
    <t>le nécessaire pour coller</t>
  </si>
  <si>
    <t>Intercalaires</t>
  </si>
  <si>
    <t>pochettes plastiques perforées</t>
  </si>
  <si>
    <t>le cahier d'EMC utilisé en 6ème</t>
  </si>
  <si>
    <t>le lutin utilisé depuis la 6ème</t>
  </si>
  <si>
    <t>Fermé les Jours Fériés.</t>
  </si>
  <si>
    <t>EXA55528E</t>
  </si>
  <si>
    <t>COPIES DOUBLES PERFOREES 21*29 300P 5*5 MARGE</t>
  </si>
  <si>
    <t>PENCB812U</t>
  </si>
  <si>
    <t>CRAYON COULEUR PENTEL ARTS / 12</t>
  </si>
  <si>
    <t>PENSCS2E12</t>
  </si>
  <si>
    <t>FEUTRE PENTEL ARTS MOYEN / 12</t>
  </si>
  <si>
    <t>CAHIER PIQUE MIMESYS 17*22 48P SEYES INCOLORE</t>
  </si>
  <si>
    <t>RONDEAUCHIK4</t>
  </si>
  <si>
    <t>RONDEAUOPT5</t>
  </si>
  <si>
    <t>Carnet de croquis A4 100 pages</t>
  </si>
  <si>
    <t>CLA96904C</t>
  </si>
  <si>
    <t>BLOC CROQUIS SKETCH A4 50F 90G</t>
  </si>
  <si>
    <t>CLA93242C</t>
  </si>
  <si>
    <t>CARTON DESSIN 32*45 A3 VERT ANNONAY</t>
  </si>
  <si>
    <t>1 pochette cartonnée ou plastifiée A3</t>
  </si>
  <si>
    <t>1 cahier 24*32 96 pages</t>
  </si>
  <si>
    <t>1 cahier 17*22 48 pages</t>
  </si>
  <si>
    <t xml:space="preserve">1 cahier 24*32 grands carreaux </t>
  </si>
  <si>
    <t>1 pochette de papier millimétré</t>
  </si>
  <si>
    <t>feuilles blanches (type imprimante)</t>
  </si>
  <si>
    <t>ADV701960</t>
  </si>
  <si>
    <t>BLOUSE BLANCHE COTON XS</t>
  </si>
  <si>
    <t>ADV383754</t>
  </si>
  <si>
    <t>BLOUSE BLANCHE COTON L</t>
  </si>
  <si>
    <t>ADV383751</t>
  </si>
  <si>
    <t>BLOUSE BLANCHE COTON M</t>
  </si>
  <si>
    <t>ADV383750</t>
  </si>
  <si>
    <t>BLOUSE BLANCHE COTON S</t>
  </si>
  <si>
    <t>ADV383755</t>
  </si>
  <si>
    <t>BLOUSE BLANCHE COTON XL</t>
  </si>
  <si>
    <t>Wonday</t>
  </si>
  <si>
    <t xml:space="preserve">1 blouse en coton </t>
  </si>
  <si>
    <t>classeur ou cahier</t>
  </si>
  <si>
    <t>1 classeur A4 pour ranger les fiches à la maison</t>
  </si>
  <si>
    <t>RONDEAUALLK6</t>
  </si>
  <si>
    <t>RONDEAUCHIK3</t>
  </si>
  <si>
    <t>1 cahier 17*22 grands carreaux, 48 pages</t>
  </si>
  <si>
    <t>RONDEAUOPT</t>
  </si>
  <si>
    <t>2 avenue Christian Doppler - 77700 SERRIS</t>
  </si>
  <si>
    <t>Ouvert du lundi au vendredi de 9h30 à 19h00</t>
  </si>
  <si>
    <t>Samedi de 11h à 19h00</t>
  </si>
  <si>
    <t>POUR QUELLE DATE ?</t>
  </si>
  <si>
    <t>BIC875976</t>
  </si>
  <si>
    <t>CRISTAL BILLE MOYEN VERT</t>
  </si>
  <si>
    <t>BIC811935</t>
  </si>
  <si>
    <t xml:space="preserve">SURLIGNEUR HIGHLIGHTER GRIP JAUNE </t>
  </si>
  <si>
    <t>BIC811933</t>
  </si>
  <si>
    <t>SURLIGNEUR HIGHLIGHTER GRIP ORANGE</t>
  </si>
  <si>
    <t>1 feutre fin</t>
  </si>
  <si>
    <t>1 feutre moyen</t>
  </si>
  <si>
    <t>1 gros feutre noir</t>
  </si>
  <si>
    <t>1 pochette feuilles Canson A3</t>
  </si>
  <si>
    <t>1 crayon papier HB</t>
  </si>
  <si>
    <t>CLA96185C</t>
  </si>
  <si>
    <t>POCHETTE DESSIN C A GRAIN A3 180G / 10</t>
  </si>
  <si>
    <t>1 normographe</t>
  </si>
  <si>
    <t>SAFM79352413</t>
  </si>
  <si>
    <t>TRACE SYMBOLES TACTIQUES N46</t>
  </si>
  <si>
    <t>Minerva</t>
  </si>
  <si>
    <t>1 cahier 24*32 96p petits carreaux</t>
  </si>
  <si>
    <t>1 cahier 48 pages 24*32 grands carreaux</t>
  </si>
  <si>
    <t>AUTRES MATIERES SCIENTIFIQUES</t>
  </si>
  <si>
    <t>ASSMYT7N</t>
  </si>
  <si>
    <t>SIGN PEN UNI FEUTRE NOIR</t>
  </si>
  <si>
    <t>Mitsubishi</t>
  </si>
  <si>
    <t>STA84346</t>
  </si>
  <si>
    <t>FEUTRE OPHEN PERMANENT M NOIR</t>
  </si>
  <si>
    <t>Arts plastiques</t>
  </si>
  <si>
    <t xml:space="preserve">1 cahier 24*32 petits carreaux, 48 pages </t>
  </si>
  <si>
    <t>RONDEAUKESP3</t>
  </si>
  <si>
    <t>Accompagnement orientation</t>
  </si>
  <si>
    <t>6 intercalaires</t>
  </si>
  <si>
    <t>PRENOM (des parents)</t>
  </si>
  <si>
    <t>ADV464373</t>
  </si>
  <si>
    <t>CASIO CALCULATRICE FX 92 COLLEGE VERSION 2023</t>
  </si>
  <si>
    <t>EXA55879E</t>
  </si>
  <si>
    <t xml:space="preserve">CHEMISE 3 RABATS CHROMALINE </t>
  </si>
  <si>
    <t>EXA51972E</t>
  </si>
  <si>
    <t>EXA51979E</t>
  </si>
  <si>
    <t>EXA85269E</t>
  </si>
  <si>
    <t>PROTEGE VUE 40 VUES CHROMALINE</t>
  </si>
  <si>
    <t>CLA1979HOC</t>
  </si>
  <si>
    <t xml:space="preserve">RAMETTE CLAIRALFA A4/200/80G </t>
  </si>
  <si>
    <t>CLA18851C</t>
  </si>
  <si>
    <t>REPERTOIRE PIQUE 17*22 96P SEYES POLYPRO</t>
  </si>
  <si>
    <t>FAB183515</t>
  </si>
  <si>
    <t xml:space="preserve">TAILLE CRAYON TREND 1 USAGE </t>
  </si>
  <si>
    <r>
      <t xml:space="preserve">LISTES 2023
</t>
    </r>
    <r>
      <rPr>
        <b/>
        <sz val="22"/>
        <color rgb="FF0070C0"/>
        <rFont val="Calibri"/>
        <family val="2"/>
        <scheme val="minor"/>
      </rPr>
      <t>Réservation obligatoire pour bénéficier des prix.
Réservation par mail</t>
    </r>
  </si>
  <si>
    <t>EXA88370E</t>
  </si>
  <si>
    <t>PROTEGE VUE 60 VUES CHROMALINE PASTEL</t>
  </si>
  <si>
    <t>1 cahier (24*32), grands carreaux , 96 p + protège cahier</t>
  </si>
  <si>
    <t>1 cahier petit format (A5) 48p grands carreaux</t>
  </si>
  <si>
    <t>Carnet de croquis A4 spirale 100 pages</t>
  </si>
  <si>
    <t>1 pochette A4</t>
  </si>
  <si>
    <t>EXA55504E</t>
  </si>
  <si>
    <t>copies doubles A4 petits carreaux</t>
  </si>
  <si>
    <t>1 lutin 60 vues</t>
  </si>
  <si>
    <t xml:space="preserve">1 pochette </t>
  </si>
  <si>
    <t>1 classeur pour la maison</t>
  </si>
  <si>
    <t>2 intercalaires</t>
  </si>
  <si>
    <t>1 classeur souple pour transporter les cours</t>
  </si>
  <si>
    <t xml:space="preserve">feutres fins </t>
  </si>
  <si>
    <t>1 cahier 24*32 petits carreaux, 96 pages</t>
  </si>
  <si>
    <t>CLA323362C</t>
  </si>
  <si>
    <t>CLA373751C</t>
  </si>
  <si>
    <t>CLA313311C</t>
  </si>
  <si>
    <t>CLA383311C</t>
  </si>
  <si>
    <t>STA886</t>
  </si>
  <si>
    <t>POINT 88 FEUTRE / 6</t>
  </si>
  <si>
    <t>CAHIER PIQUE KOVERBOOK 24*32 96P SEYES VIOLET</t>
  </si>
  <si>
    <t>CAHIER PIQUE MIMESYS 17*22 48P SEYES VIOLET</t>
  </si>
  <si>
    <t>CLASSEUR SOUPLE A4 40MM CHROMALINE TURQUOISE</t>
  </si>
  <si>
    <t>CAHIER PIQUE MIMESYS 24*32 96P SEYES JAUNE</t>
  </si>
  <si>
    <t>CAHIER PIQUE MIMESYS 24*32 96P SEYES GRIS</t>
  </si>
  <si>
    <t>CAHIER PIQUE MIMESYS 24*32 96P 5*5 BLEU</t>
  </si>
  <si>
    <t>CAHIER PIQUE MIMESYS 24*32 48P SEYES MARINE</t>
  </si>
  <si>
    <t>CAHIER PIQUE MIMESYS 24*32 48P SEYES ROUGE</t>
  </si>
  <si>
    <t>CLASSEUR SOUPLE A4 40MM CHROMALINE VERT</t>
  </si>
  <si>
    <t>CHEMISE 3 RABATS CARTON BLEU PASTEL</t>
  </si>
  <si>
    <t>CAHIER PIQUE MIMESYS 17*22 48P SEYES ORANGE</t>
  </si>
  <si>
    <t>CHEMISE 3 RABATS CARTON ORANGE</t>
  </si>
  <si>
    <t>CAHIER PIQUE MIMESYS 24*32 96P SEYES ORANGE</t>
  </si>
  <si>
    <t>CAHIER PIQUE MIMESYS 24*32 96P SEYES VIOLET</t>
  </si>
  <si>
    <t>CLASSEUR SOUPLE A4 40MM CHROMALINE PASTEL JAUNE</t>
  </si>
  <si>
    <t>CLASSEUR SOUPLE A4 40MM CHROMALINE CRISTAL</t>
  </si>
  <si>
    <t>CAHIER PIQUE MIMESYS 24*32 96P SEYES INCOLORE</t>
  </si>
  <si>
    <t>CAHIER PIQUE MIMESYS 24*32 48P SEYES ROSE</t>
  </si>
  <si>
    <t>CAHIER PIQUE MIMESYS 24*32 48P 5*5 BLEU</t>
  </si>
  <si>
    <t>CLASSEUR SOUPLE A4 40MM CHROMALINE PASTEL BLEU</t>
  </si>
  <si>
    <t>CAHIER PIQUE MIMESYS 24*32 48P SEYES ORANGE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</si>
</sst>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4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22"/>
      <color rgb="FFC00000"/>
      <name val="Arial"/>
      <family val="2"/>
    </font>
    <font>
      <b/>
      <sz val="14"/>
      <color rgb="FFC00000"/>
      <name val="Calibri"/>
      <family val="2"/>
      <scheme val="minor"/>
    </font>
    <font>
      <b/>
      <sz val="11"/>
      <color rgb="FF000000"/>
      <name val="Arial"/>
      <family val="2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sz val="11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000000"/>
      <name val="Arial"/>
      <family val="2"/>
    </font>
    <font>
      <sz val="8"/>
      <name val="Calibri"/>
      <family val="2"/>
      <scheme val="minor"/>
    </font>
    <font>
      <b/>
      <sz val="12"/>
      <color rgb="FF000000"/>
      <name val="Arial"/>
      <family val="2"/>
    </font>
    <font>
      <b/>
      <sz val="22"/>
      <color rgb="FF0070C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24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7">
    <xf numFmtId="0" fontId="0" fillId="0" borderId="0" xfId="0"/>
    <xf numFmtId="0" fontId="2" fillId="0" borderId="0" xfId="0" applyFont="1"/>
    <xf numFmtId="44" fontId="0" fillId="0" borderId="0" xfId="1" applyFont="1"/>
    <xf numFmtId="0" fontId="0" fillId="0" borderId="0" xfId="0" applyAlignment="1">
      <alignment horizontal="center"/>
    </xf>
    <xf numFmtId="44" fontId="2" fillId="0" borderId="0" xfId="1" applyFont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44" fontId="0" fillId="0" borderId="0" xfId="1" applyFont="1" applyBorder="1"/>
    <xf numFmtId="0" fontId="6" fillId="0" borderId="0" xfId="0" applyFont="1"/>
    <xf numFmtId="0" fontId="7" fillId="0" borderId="4" xfId="0" applyFont="1" applyBorder="1"/>
    <xf numFmtId="0" fontId="2" fillId="0" borderId="6" xfId="0" applyFont="1" applyBorder="1"/>
    <xf numFmtId="44" fontId="2" fillId="0" borderId="0" xfId="1" applyFont="1" applyBorder="1"/>
    <xf numFmtId="0" fontId="2" fillId="0" borderId="0" xfId="0" applyFont="1" applyAlignment="1">
      <alignment horizontal="center"/>
    </xf>
    <xf numFmtId="44" fontId="2" fillId="0" borderId="7" xfId="1" applyFont="1" applyBorder="1" applyAlignment="1">
      <alignment horizontal="center"/>
    </xf>
    <xf numFmtId="49" fontId="8" fillId="2" borderId="0" xfId="0" applyNumberFormat="1" applyFont="1" applyFill="1" applyAlignment="1">
      <alignment vertical="top"/>
    </xf>
    <xf numFmtId="0" fontId="9" fillId="0" borderId="15" xfId="0" applyFont="1" applyBorder="1" applyAlignment="1">
      <alignment vertical="center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vertical="center"/>
    </xf>
    <xf numFmtId="44" fontId="0" fillId="0" borderId="4" xfId="1" applyFon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44" fontId="2" fillId="0" borderId="0" xfId="1" applyFont="1" applyBorder="1" applyAlignment="1">
      <alignment horizontal="center"/>
    </xf>
    <xf numFmtId="0" fontId="11" fillId="0" borderId="0" xfId="0" applyFont="1"/>
    <xf numFmtId="0" fontId="0" fillId="0" borderId="0" xfId="0" applyAlignment="1">
      <alignment horizontal="center" vertical="center"/>
    </xf>
    <xf numFmtId="0" fontId="14" fillId="0" borderId="0" xfId="0" applyFont="1" applyAlignment="1">
      <alignment vertical="center" wrapText="1"/>
    </xf>
    <xf numFmtId="0" fontId="7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44" fontId="15" fillId="0" borderId="0" xfId="1" applyFont="1" applyBorder="1"/>
    <xf numFmtId="0" fontId="2" fillId="0" borderId="12" xfId="0" applyFont="1" applyBorder="1"/>
    <xf numFmtId="44" fontId="2" fillId="0" borderId="13" xfId="1" applyFont="1" applyBorder="1"/>
    <xf numFmtId="0" fontId="2" fillId="0" borderId="13" xfId="0" applyFont="1" applyBorder="1" applyAlignment="1">
      <alignment horizontal="center"/>
    </xf>
    <xf numFmtId="44" fontId="2" fillId="0" borderId="14" xfId="1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2" fillId="0" borderId="16" xfId="0" applyFont="1" applyBorder="1"/>
    <xf numFmtId="44" fontId="2" fillId="0" borderId="17" xfId="1" applyFont="1" applyBorder="1"/>
    <xf numFmtId="0" fontId="2" fillId="0" borderId="17" xfId="0" applyFont="1" applyBorder="1" applyAlignment="1">
      <alignment horizontal="center"/>
    </xf>
    <xf numFmtId="44" fontId="2" fillId="0" borderId="18" xfId="1" applyFont="1" applyBorder="1" applyAlignment="1">
      <alignment horizontal="center"/>
    </xf>
    <xf numFmtId="0" fontId="9" fillId="0" borderId="7" xfId="0" applyFont="1" applyBorder="1" applyAlignment="1">
      <alignment vertical="center"/>
    </xf>
    <xf numFmtId="0" fontId="7" fillId="0" borderId="0" xfId="0" applyFont="1"/>
    <xf numFmtId="44" fontId="2" fillId="0" borderId="4" xfId="1" applyFont="1" applyBorder="1" applyAlignment="1">
      <alignment horizontal="center"/>
    </xf>
    <xf numFmtId="44" fontId="2" fillId="0" borderId="4" xfId="1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44" fontId="7" fillId="0" borderId="4" xfId="1" applyFont="1" applyBorder="1"/>
    <xf numFmtId="0" fontId="2" fillId="0" borderId="0" xfId="0" applyFont="1" applyAlignment="1">
      <alignment horizontal="center" vertical="center"/>
    </xf>
    <xf numFmtId="0" fontId="15" fillId="0" borderId="0" xfId="0" applyFont="1"/>
    <xf numFmtId="44" fontId="3" fillId="0" borderId="0" xfId="0" applyNumberFormat="1" applyFont="1" applyAlignment="1">
      <alignment horizontal="center"/>
    </xf>
    <xf numFmtId="44" fontId="4" fillId="0" borderId="4" xfId="1" applyFont="1" applyFill="1" applyBorder="1" applyAlignment="1">
      <alignment horizontal="center"/>
    </xf>
    <xf numFmtId="44" fontId="4" fillId="0" borderId="4" xfId="0" applyNumberFormat="1" applyFont="1" applyBorder="1" applyAlignment="1">
      <alignment horizontal="center"/>
    </xf>
    <xf numFmtId="44" fontId="15" fillId="0" borderId="0" xfId="1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2" xfId="0" applyFont="1" applyBorder="1" applyAlignment="1">
      <alignment vertical="center"/>
    </xf>
    <xf numFmtId="0" fontId="0" fillId="0" borderId="4" xfId="0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8" fillId="0" borderId="5" xfId="0" applyFont="1" applyBorder="1" applyAlignment="1">
      <alignment horizontal="center" vertical="center" wrapText="1"/>
    </xf>
    <xf numFmtId="49" fontId="8" fillId="2" borderId="0" xfId="0" applyNumberFormat="1" applyFont="1" applyFill="1" applyAlignment="1">
      <alignment horizontal="center" vertical="top"/>
    </xf>
    <xf numFmtId="49" fontId="19" fillId="2" borderId="0" xfId="0" applyNumberFormat="1" applyFont="1" applyFill="1" applyAlignment="1">
      <alignment horizontal="center" vertical="top"/>
    </xf>
    <xf numFmtId="49" fontId="10" fillId="2" borderId="0" xfId="0" applyNumberFormat="1" applyFont="1" applyFill="1" applyAlignment="1">
      <alignment horizontal="center" vertical="top"/>
    </xf>
    <xf numFmtId="44" fontId="7" fillId="0" borderId="4" xfId="1" applyFont="1" applyBorder="1" applyAlignment="1">
      <alignment vertical="center"/>
    </xf>
    <xf numFmtId="44" fontId="0" fillId="0" borderId="4" xfId="1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4" fontId="2" fillId="0" borderId="4" xfId="1" applyFont="1" applyBorder="1" applyAlignment="1">
      <alignment horizontal="left" vertical="center"/>
    </xf>
    <xf numFmtId="44" fontId="7" fillId="0" borderId="4" xfId="1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19" xfId="0" applyFont="1" applyBorder="1"/>
    <xf numFmtId="0" fontId="6" fillId="0" borderId="20" xfId="0" applyFont="1" applyBorder="1"/>
    <xf numFmtId="44" fontId="7" fillId="0" borderId="0" xfId="1" applyFont="1" applyFill="1" applyBorder="1"/>
    <xf numFmtId="44" fontId="2" fillId="0" borderId="0" xfId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8" fillId="0" borderId="12" xfId="0" applyFont="1" applyBorder="1" applyAlignment="1">
      <alignment vertical="center"/>
    </xf>
    <xf numFmtId="0" fontId="18" fillId="0" borderId="13" xfId="0" applyFont="1" applyBorder="1" applyAlignment="1">
      <alignment vertical="center"/>
    </xf>
    <xf numFmtId="0" fontId="18" fillId="0" borderId="13" xfId="0" applyFont="1" applyBorder="1" applyAlignment="1">
      <alignment horizontal="center" vertical="center"/>
    </xf>
    <xf numFmtId="0" fontId="18" fillId="0" borderId="6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49" fontId="21" fillId="2" borderId="0" xfId="0" applyNumberFormat="1" applyFont="1" applyFill="1" applyAlignment="1">
      <alignment horizontal="center" vertical="top"/>
    </xf>
    <xf numFmtId="0" fontId="18" fillId="0" borderId="15" xfId="0" applyFont="1" applyBorder="1" applyAlignment="1">
      <alignment vertical="center"/>
    </xf>
    <xf numFmtId="0" fontId="18" fillId="0" borderId="8" xfId="0" applyFont="1" applyBorder="1" applyAlignment="1">
      <alignment vertical="center"/>
    </xf>
    <xf numFmtId="0" fontId="18" fillId="0" borderId="9" xfId="0" applyFont="1" applyBorder="1" applyAlignment="1">
      <alignment vertical="center"/>
    </xf>
    <xf numFmtId="0" fontId="18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7" fillId="0" borderId="0" xfId="1" applyFont="1" applyBorder="1"/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0" xfId="0" applyFont="1" applyBorder="1" applyAlignment="1">
      <alignment vertical="center"/>
    </xf>
    <xf numFmtId="0" fontId="7" fillId="0" borderId="4" xfId="0" applyFont="1" applyBorder="1" applyAlignment="1">
      <alignment vertical="center" wrapText="1"/>
    </xf>
    <xf numFmtId="44" fontId="18" fillId="0" borderId="13" xfId="5" applyFont="1" applyBorder="1" applyAlignment="1">
      <alignment vertical="center"/>
    </xf>
    <xf numFmtId="44" fontId="9" fillId="0" borderId="14" xfId="5" applyFont="1" applyBorder="1" applyAlignment="1">
      <alignment horizontal="center" vertical="center"/>
    </xf>
    <xf numFmtId="44" fontId="18" fillId="0" borderId="0" xfId="5" applyFont="1" applyBorder="1" applyAlignment="1">
      <alignment vertical="center"/>
    </xf>
    <xf numFmtId="44" fontId="9" fillId="0" borderId="7" xfId="5" applyFont="1" applyBorder="1" applyAlignment="1">
      <alignment horizontal="center" vertical="center"/>
    </xf>
    <xf numFmtId="44" fontId="18" fillId="0" borderId="0" xfId="5" applyFont="1" applyFill="1" applyBorder="1" applyAlignment="1">
      <alignment vertical="center"/>
    </xf>
    <xf numFmtId="44" fontId="18" fillId="0" borderId="9" xfId="5" applyFont="1" applyBorder="1" applyAlignment="1">
      <alignment vertical="center"/>
    </xf>
    <xf numFmtId="44" fontId="9" fillId="0" borderId="10" xfId="5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3" fillId="0" borderId="4" xfId="0" applyFont="1" applyBorder="1" applyAlignment="1">
      <alignment vertical="center"/>
    </xf>
    <xf numFmtId="0" fontId="13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top"/>
    </xf>
    <xf numFmtId="49" fontId="5" fillId="2" borderId="2" xfId="0" applyNumberFormat="1" applyFont="1" applyFill="1" applyBorder="1" applyAlignment="1">
      <alignment horizontal="center" vertical="top"/>
    </xf>
    <xf numFmtId="49" fontId="5" fillId="2" borderId="3" xfId="0" applyNumberFormat="1" applyFont="1" applyFill="1" applyBorder="1" applyAlignment="1">
      <alignment horizontal="center" vertical="top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7" fillId="0" borderId="2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</cellXfs>
  <cellStyles count="6">
    <cellStyle name="Monétaire" xfId="1" builtinId="4"/>
    <cellStyle name="Monétaire 2" xfId="2" xr:uid="{C29E6877-B3AC-4DEB-8D12-36FE9655B340}"/>
    <cellStyle name="Monétaire 2 2" xfId="5" xr:uid="{4586539B-E16F-4172-B9C1-4B6629F0913F}"/>
    <cellStyle name="Monétaire 3" xfId="3" xr:uid="{429008FF-8D82-4D98-95B6-F911A899F9EE}"/>
    <cellStyle name="Monétaire 4" xfId="4" xr:uid="{950A093F-2A18-4587-B85F-BEBE691EF8EF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1"/>
  <sheetViews>
    <sheetView topLeftCell="A10" workbookViewId="0">
      <selection activeCell="C24" sqref="C24"/>
    </sheetView>
  </sheetViews>
  <sheetFormatPr baseColWidth="10" defaultRowHeight="15" x14ac:dyDescent="0.25"/>
  <cols>
    <col min="1" max="1" width="11.42578125" style="45"/>
    <col min="2" max="2" width="45.42578125" customWidth="1"/>
    <col min="3" max="3" width="61" customWidth="1"/>
    <col min="4" max="4" width="13.7109375" style="20" bestFit="1" customWidth="1"/>
    <col min="5" max="5" width="14.28515625" style="20" bestFit="1" customWidth="1"/>
    <col min="6" max="6" width="9.85546875" style="2" bestFit="1" customWidth="1"/>
    <col min="7" max="7" width="12" style="3" customWidth="1"/>
    <col min="8" max="8" width="13.140625" style="4" customWidth="1"/>
  </cols>
  <sheetData>
    <row r="1" spans="1:8" ht="15.75" thickBot="1" x14ac:dyDescent="0.3"/>
    <row r="2" spans="1:8" ht="27.75" x14ac:dyDescent="0.25">
      <c r="B2" s="14"/>
      <c r="C2" s="57" t="s">
        <v>0</v>
      </c>
      <c r="D2" s="73" t="s">
        <v>131</v>
      </c>
      <c r="E2" s="74"/>
      <c r="F2" s="92"/>
      <c r="G2" s="75"/>
      <c r="H2" s="93"/>
    </row>
    <row r="3" spans="1:8" ht="19.5" customHeight="1" x14ac:dyDescent="0.25">
      <c r="B3" s="106" t="s">
        <v>243</v>
      </c>
      <c r="C3" s="58" t="s">
        <v>194</v>
      </c>
      <c r="D3" s="76" t="s">
        <v>228</v>
      </c>
      <c r="E3" s="77"/>
      <c r="F3" s="94"/>
      <c r="G3" s="78"/>
      <c r="H3" s="95"/>
    </row>
    <row r="4" spans="1:8" ht="19.5" customHeight="1" x14ac:dyDescent="0.25">
      <c r="B4" s="107"/>
      <c r="C4" s="79" t="s">
        <v>2</v>
      </c>
      <c r="D4" s="76" t="s">
        <v>132</v>
      </c>
      <c r="E4" s="77"/>
      <c r="F4" s="94"/>
      <c r="G4" s="78"/>
      <c r="H4" s="95"/>
    </row>
    <row r="5" spans="1:8" ht="19.5" customHeight="1" x14ac:dyDescent="0.25">
      <c r="B5" s="107"/>
      <c r="C5" s="79" t="s">
        <v>1</v>
      </c>
      <c r="D5" s="76" t="s">
        <v>99</v>
      </c>
      <c r="E5" s="77"/>
      <c r="F5" s="96"/>
      <c r="G5" s="77"/>
      <c r="H5" s="39"/>
    </row>
    <row r="6" spans="1:8" ht="19.5" customHeight="1" thickBot="1" x14ac:dyDescent="0.3">
      <c r="B6" s="107"/>
      <c r="C6" s="59" t="s">
        <v>195</v>
      </c>
      <c r="D6" s="76" t="s">
        <v>93</v>
      </c>
      <c r="E6" s="77"/>
      <c r="F6" s="94"/>
      <c r="G6" s="78"/>
      <c r="H6" s="95"/>
    </row>
    <row r="7" spans="1:8" ht="18.75" customHeight="1" thickBot="1" x14ac:dyDescent="0.3">
      <c r="B7" s="107"/>
      <c r="C7" s="59" t="s">
        <v>196</v>
      </c>
      <c r="D7" s="76" t="s">
        <v>94</v>
      </c>
      <c r="E7" s="80"/>
      <c r="F7" s="94"/>
      <c r="G7" s="77" t="s">
        <v>95</v>
      </c>
      <c r="H7" s="15"/>
    </row>
    <row r="8" spans="1:8" ht="19.5" customHeight="1" thickBot="1" x14ac:dyDescent="0.3">
      <c r="B8" s="108"/>
      <c r="C8" s="59" t="s">
        <v>155</v>
      </c>
      <c r="D8" s="81" t="s">
        <v>197</v>
      </c>
      <c r="E8" s="82"/>
      <c r="F8" s="97"/>
      <c r="G8" s="83"/>
      <c r="H8" s="98"/>
    </row>
    <row r="9" spans="1:8" ht="15.75" thickBot="1" x14ac:dyDescent="0.3">
      <c r="D9"/>
      <c r="E9"/>
    </row>
    <row r="10" spans="1:8" ht="24" thickBot="1" x14ac:dyDescent="0.3">
      <c r="B10" s="109" t="s">
        <v>49</v>
      </c>
      <c r="C10" s="110"/>
      <c r="D10" s="110"/>
      <c r="E10" s="110"/>
      <c r="F10" s="110"/>
      <c r="G10" s="110"/>
      <c r="H10" s="111"/>
    </row>
    <row r="11" spans="1:8" s="1" customFormat="1" x14ac:dyDescent="0.25">
      <c r="A11" s="45"/>
      <c r="B11" s="1" t="s">
        <v>21</v>
      </c>
      <c r="C11" s="1" t="s">
        <v>6</v>
      </c>
      <c r="D11" s="51" t="s">
        <v>7</v>
      </c>
      <c r="E11" s="52" t="s">
        <v>22</v>
      </c>
      <c r="F11" s="31" t="s">
        <v>8</v>
      </c>
      <c r="G11" s="32" t="s">
        <v>9</v>
      </c>
      <c r="H11" s="33" t="s">
        <v>10</v>
      </c>
    </row>
    <row r="12" spans="1:8" ht="15" customHeight="1" x14ac:dyDescent="0.25">
      <c r="A12" s="103" t="s">
        <v>3</v>
      </c>
      <c r="B12" s="5" t="s">
        <v>246</v>
      </c>
      <c r="C12" s="27" t="s">
        <v>265</v>
      </c>
      <c r="D12" s="27" t="s">
        <v>5</v>
      </c>
      <c r="E12" s="27" t="s">
        <v>69</v>
      </c>
      <c r="F12" s="60">
        <v>4.4000000000000004</v>
      </c>
      <c r="G12" s="19">
        <v>1</v>
      </c>
      <c r="H12" s="42">
        <f>F12*G12</f>
        <v>4.4000000000000004</v>
      </c>
    </row>
    <row r="13" spans="1:8" ht="15" customHeight="1" x14ac:dyDescent="0.25">
      <c r="A13" s="105"/>
      <c r="B13" s="16" t="s">
        <v>120</v>
      </c>
      <c r="C13" s="27" t="s">
        <v>232</v>
      </c>
      <c r="D13" s="27" t="s">
        <v>13</v>
      </c>
      <c r="E13" s="5" t="s">
        <v>231</v>
      </c>
      <c r="F13" s="60">
        <v>1.9</v>
      </c>
      <c r="G13" s="19">
        <v>1</v>
      </c>
      <c r="H13" s="42">
        <f>F13*G13</f>
        <v>1.9</v>
      </c>
    </row>
    <row r="14" spans="1:8" ht="18.75" customHeight="1" x14ac:dyDescent="0.25">
      <c r="A14" s="104"/>
      <c r="B14" s="16" t="s">
        <v>247</v>
      </c>
      <c r="C14" s="27" t="s">
        <v>266</v>
      </c>
      <c r="D14" s="27" t="s">
        <v>5</v>
      </c>
      <c r="E14" s="9" t="s">
        <v>260</v>
      </c>
      <c r="F14" s="60">
        <v>0.95</v>
      </c>
      <c r="G14" s="19">
        <v>1</v>
      </c>
      <c r="H14" s="42">
        <f>F14*G14</f>
        <v>0.95</v>
      </c>
    </row>
    <row r="15" spans="1:8" s="20" customFormat="1" x14ac:dyDescent="0.25">
      <c r="A15" s="114" t="s">
        <v>117</v>
      </c>
      <c r="B15" s="17" t="s">
        <v>248</v>
      </c>
      <c r="C15" s="27" t="s">
        <v>167</v>
      </c>
      <c r="D15" s="27" t="s">
        <v>5</v>
      </c>
      <c r="E15" s="62" t="s">
        <v>166</v>
      </c>
      <c r="F15" s="60">
        <v>5.2</v>
      </c>
      <c r="G15" s="19">
        <v>1</v>
      </c>
      <c r="H15" s="42">
        <f t="shared" ref="H15" si="0">F15*G15</f>
        <v>5.2</v>
      </c>
    </row>
    <row r="16" spans="1:8" s="20" customFormat="1" ht="15.75" customHeight="1" x14ac:dyDescent="0.25">
      <c r="A16" s="115"/>
      <c r="B16" s="17" t="s">
        <v>170</v>
      </c>
      <c r="C16" s="27" t="s">
        <v>169</v>
      </c>
      <c r="D16" s="27" t="s">
        <v>13</v>
      </c>
      <c r="E16" s="17" t="s">
        <v>168</v>
      </c>
      <c r="F16" s="60">
        <v>4.9000000000000004</v>
      </c>
      <c r="G16" s="19">
        <v>1</v>
      </c>
      <c r="H16" s="42">
        <f t="shared" ref="H16:H17" si="1">F16*G16</f>
        <v>4.9000000000000004</v>
      </c>
    </row>
    <row r="17" spans="1:8" s="20" customFormat="1" ht="15.75" customHeight="1" x14ac:dyDescent="0.25">
      <c r="A17" s="115"/>
      <c r="B17" s="17" t="s">
        <v>208</v>
      </c>
      <c r="C17" s="27" t="s">
        <v>59</v>
      </c>
      <c r="D17" s="27" t="s">
        <v>23</v>
      </c>
      <c r="E17" s="17" t="s">
        <v>58</v>
      </c>
      <c r="F17" s="60">
        <v>0.27</v>
      </c>
      <c r="G17" s="19">
        <v>1</v>
      </c>
      <c r="H17" s="42">
        <f t="shared" si="1"/>
        <v>0.27</v>
      </c>
    </row>
    <row r="18" spans="1:8" s="20" customFormat="1" ht="15.75" customHeight="1" x14ac:dyDescent="0.25">
      <c r="A18" s="115"/>
      <c r="B18" s="17" t="s">
        <v>204</v>
      </c>
      <c r="C18" s="27" t="s">
        <v>66</v>
      </c>
      <c r="D18" s="27" t="s">
        <v>33</v>
      </c>
      <c r="E18" s="27" t="s">
        <v>67</v>
      </c>
      <c r="F18" s="60">
        <v>0.87</v>
      </c>
      <c r="G18" s="19">
        <v>1</v>
      </c>
      <c r="H18" s="42">
        <f t="shared" ref="H18" si="2">F18*G18</f>
        <v>0.87</v>
      </c>
    </row>
    <row r="19" spans="1:8" s="20" customFormat="1" ht="15.75" customHeight="1" x14ac:dyDescent="0.25">
      <c r="A19" s="115"/>
      <c r="B19" s="17" t="s">
        <v>205</v>
      </c>
      <c r="C19" s="27" t="s">
        <v>219</v>
      </c>
      <c r="D19" s="27" t="s">
        <v>220</v>
      </c>
      <c r="E19" s="5" t="s">
        <v>218</v>
      </c>
      <c r="F19" s="60">
        <v>1.4</v>
      </c>
      <c r="G19" s="19">
        <v>1</v>
      </c>
      <c r="H19" s="42">
        <f t="shared" ref="H19:H20" si="3">F19*G19</f>
        <v>1.4</v>
      </c>
    </row>
    <row r="20" spans="1:8" s="20" customFormat="1" ht="15.75" customHeight="1" x14ac:dyDescent="0.25">
      <c r="A20" s="115"/>
      <c r="B20" s="17" t="s">
        <v>206</v>
      </c>
      <c r="C20" s="27" t="s">
        <v>222</v>
      </c>
      <c r="D20" s="27" t="s">
        <v>33</v>
      </c>
      <c r="E20" s="5" t="s">
        <v>221</v>
      </c>
      <c r="F20" s="60">
        <v>0.95</v>
      </c>
      <c r="G20" s="19">
        <v>1</v>
      </c>
      <c r="H20" s="42">
        <f t="shared" si="3"/>
        <v>0.95</v>
      </c>
    </row>
    <row r="21" spans="1:8" s="20" customFormat="1" ht="15.75" customHeight="1" x14ac:dyDescent="0.25">
      <c r="A21" s="116"/>
      <c r="B21" s="17" t="s">
        <v>207</v>
      </c>
      <c r="C21" s="27" t="s">
        <v>210</v>
      </c>
      <c r="D21" s="27" t="s">
        <v>5</v>
      </c>
      <c r="E21" s="17" t="s">
        <v>209</v>
      </c>
      <c r="F21" s="60">
        <v>5.25</v>
      </c>
      <c r="G21" s="19">
        <v>1</v>
      </c>
      <c r="H21" s="42">
        <f t="shared" ref="H21" si="4">F21*G21</f>
        <v>5.25</v>
      </c>
    </row>
    <row r="22" spans="1:8" ht="15" customHeight="1" x14ac:dyDescent="0.25">
      <c r="A22" s="103" t="s">
        <v>12</v>
      </c>
      <c r="B22" s="5" t="s">
        <v>143</v>
      </c>
      <c r="C22" s="27" t="s">
        <v>267</v>
      </c>
      <c r="D22" s="27" t="s">
        <v>13</v>
      </c>
      <c r="E22" s="27" t="s">
        <v>106</v>
      </c>
      <c r="F22" s="60">
        <v>1.95</v>
      </c>
      <c r="G22" s="19">
        <v>1</v>
      </c>
      <c r="H22" s="42">
        <f t="shared" ref="H22:H23" si="5">F22*G22</f>
        <v>1.95</v>
      </c>
    </row>
    <row r="23" spans="1:8" ht="15" customHeight="1" x14ac:dyDescent="0.25">
      <c r="A23" s="105"/>
      <c r="B23" s="5" t="s">
        <v>97</v>
      </c>
      <c r="C23" s="27" t="s">
        <v>25</v>
      </c>
      <c r="D23" s="27" t="s">
        <v>13</v>
      </c>
      <c r="E23" s="17" t="s">
        <v>26</v>
      </c>
      <c r="F23" s="60">
        <v>1.2</v>
      </c>
      <c r="G23" s="19">
        <v>1</v>
      </c>
      <c r="H23" s="42">
        <f t="shared" si="5"/>
        <v>1.2</v>
      </c>
    </row>
    <row r="24" spans="1:8" x14ac:dyDescent="0.25">
      <c r="A24" s="104"/>
      <c r="B24" s="5" t="s">
        <v>17</v>
      </c>
      <c r="C24" s="27" t="s">
        <v>63</v>
      </c>
      <c r="D24" s="27" t="s">
        <v>13</v>
      </c>
      <c r="E24" s="17" t="s">
        <v>62</v>
      </c>
      <c r="F24" s="60">
        <v>6</v>
      </c>
      <c r="G24" s="19">
        <v>1</v>
      </c>
      <c r="H24" s="42">
        <f t="shared" ref="H24" si="6">F24*G24</f>
        <v>6</v>
      </c>
    </row>
    <row r="25" spans="1:8" s="20" customFormat="1" x14ac:dyDescent="0.25">
      <c r="A25" s="113" t="s">
        <v>115</v>
      </c>
      <c r="B25" s="16" t="s">
        <v>144</v>
      </c>
      <c r="C25" s="27" t="s">
        <v>268</v>
      </c>
      <c r="D25" s="27" t="s">
        <v>5</v>
      </c>
      <c r="E25" s="5" t="s">
        <v>71</v>
      </c>
      <c r="F25" s="60">
        <v>2.25</v>
      </c>
      <c r="G25" s="19">
        <v>1</v>
      </c>
      <c r="H25" s="42">
        <f t="shared" ref="H25" si="7">F25*G25</f>
        <v>2.25</v>
      </c>
    </row>
    <row r="26" spans="1:8" s="20" customFormat="1" x14ac:dyDescent="0.25">
      <c r="A26" s="113"/>
      <c r="B26" s="16" t="s">
        <v>211</v>
      </c>
      <c r="C26" s="27" t="s">
        <v>213</v>
      </c>
      <c r="D26" s="27" t="s">
        <v>214</v>
      </c>
      <c r="E26" s="17" t="s">
        <v>212</v>
      </c>
      <c r="F26" s="60">
        <v>7.1</v>
      </c>
      <c r="G26" s="19">
        <v>1</v>
      </c>
      <c r="H26" s="42">
        <f t="shared" ref="H26" si="8">F26*G26</f>
        <v>7.1</v>
      </c>
    </row>
    <row r="27" spans="1:8" s="20" customFormat="1" x14ac:dyDescent="0.25">
      <c r="A27" s="113"/>
      <c r="B27" s="16" t="s">
        <v>145</v>
      </c>
      <c r="C27" s="27" t="s">
        <v>269</v>
      </c>
      <c r="D27" s="27" t="s">
        <v>5</v>
      </c>
      <c r="E27" s="5" t="s">
        <v>53</v>
      </c>
      <c r="F27" s="60">
        <v>2.25</v>
      </c>
      <c r="G27" s="19">
        <v>1</v>
      </c>
      <c r="H27" s="42">
        <f t="shared" ref="H27" si="9">F27*G27</f>
        <v>2.25</v>
      </c>
    </row>
    <row r="28" spans="1:8" s="20" customFormat="1" ht="15" customHeight="1" x14ac:dyDescent="0.25">
      <c r="A28" s="103" t="s">
        <v>113</v>
      </c>
      <c r="B28" s="16" t="s">
        <v>215</v>
      </c>
      <c r="C28" s="27" t="s">
        <v>270</v>
      </c>
      <c r="D28" s="27" t="s">
        <v>5</v>
      </c>
      <c r="E28" s="5" t="s">
        <v>259</v>
      </c>
      <c r="F28" s="60">
        <v>2.25</v>
      </c>
      <c r="G28" s="19">
        <v>1</v>
      </c>
      <c r="H28" s="42">
        <f t="shared" ref="H28:H30" si="10">F28*G28</f>
        <v>2.25</v>
      </c>
    </row>
    <row r="29" spans="1:8" ht="15" customHeight="1" x14ac:dyDescent="0.25">
      <c r="A29" s="105"/>
      <c r="B29" s="5" t="s">
        <v>14</v>
      </c>
      <c r="C29" s="27" t="s">
        <v>107</v>
      </c>
      <c r="D29" s="27" t="s">
        <v>23</v>
      </c>
      <c r="E29" s="17" t="s">
        <v>24</v>
      </c>
      <c r="F29" s="60">
        <v>3.35</v>
      </c>
      <c r="G29" s="19">
        <v>1</v>
      </c>
      <c r="H29" s="42">
        <f t="shared" si="10"/>
        <v>3.35</v>
      </c>
    </row>
    <row r="30" spans="1:8" ht="15" customHeight="1" x14ac:dyDescent="0.25">
      <c r="A30" s="105"/>
      <c r="B30" s="5" t="s">
        <v>137</v>
      </c>
      <c r="C30" s="27" t="s">
        <v>27</v>
      </c>
      <c r="D30" s="27" t="s">
        <v>23</v>
      </c>
      <c r="E30" s="17" t="s">
        <v>28</v>
      </c>
      <c r="F30" s="60">
        <v>1.8</v>
      </c>
      <c r="G30" s="19">
        <v>1</v>
      </c>
      <c r="H30" s="42">
        <f t="shared" si="10"/>
        <v>1.8</v>
      </c>
    </row>
    <row r="31" spans="1:8" ht="15" customHeight="1" x14ac:dyDescent="0.25">
      <c r="A31" s="104"/>
      <c r="B31" s="5" t="s">
        <v>251</v>
      </c>
      <c r="C31" s="27" t="s">
        <v>157</v>
      </c>
      <c r="D31" s="27" t="s">
        <v>11</v>
      </c>
      <c r="E31" s="9" t="s">
        <v>38</v>
      </c>
      <c r="F31" s="60">
        <v>4.5999999999999996</v>
      </c>
      <c r="G31" s="19">
        <v>1</v>
      </c>
      <c r="H31" s="42">
        <f t="shared" ref="H31" si="11">F31*G31</f>
        <v>4.5999999999999996</v>
      </c>
    </row>
    <row r="32" spans="1:8" s="20" customFormat="1" ht="18.75" x14ac:dyDescent="0.25">
      <c r="A32" s="86" t="s">
        <v>15</v>
      </c>
      <c r="B32" s="91" t="s">
        <v>216</v>
      </c>
      <c r="C32" s="26" t="s">
        <v>271</v>
      </c>
      <c r="D32" s="26" t="s">
        <v>5</v>
      </c>
      <c r="E32" s="26" t="s">
        <v>134</v>
      </c>
      <c r="F32" s="60">
        <v>1.75</v>
      </c>
      <c r="G32" s="19">
        <v>1</v>
      </c>
      <c r="H32" s="42">
        <f t="shared" ref="H32" si="12">F32*G32</f>
        <v>1.75</v>
      </c>
    </row>
    <row r="33" spans="1:8" ht="15.75" customHeight="1" x14ac:dyDescent="0.25">
      <c r="A33" s="54" t="s">
        <v>80</v>
      </c>
      <c r="B33" s="5" t="s">
        <v>252</v>
      </c>
      <c r="C33" s="27" t="s">
        <v>245</v>
      </c>
      <c r="D33" s="27" t="s">
        <v>13</v>
      </c>
      <c r="E33" s="9" t="s">
        <v>244</v>
      </c>
      <c r="F33" s="60">
        <v>3.2</v>
      </c>
      <c r="G33" s="19">
        <v>1</v>
      </c>
      <c r="H33" s="42">
        <f>F33*G33</f>
        <v>3.2</v>
      </c>
    </row>
    <row r="34" spans="1:8" s="20" customFormat="1" ht="18.75" customHeight="1" x14ac:dyDescent="0.25">
      <c r="A34" s="103" t="s">
        <v>31</v>
      </c>
      <c r="B34" s="16" t="s">
        <v>173</v>
      </c>
      <c r="C34" s="27" t="s">
        <v>272</v>
      </c>
      <c r="D34" s="27" t="s">
        <v>5</v>
      </c>
      <c r="E34" s="9" t="s">
        <v>68</v>
      </c>
      <c r="F34" s="60">
        <v>1.75</v>
      </c>
      <c r="G34" s="19">
        <v>1</v>
      </c>
      <c r="H34" s="42">
        <f t="shared" ref="H34:H36" si="13">F34*G34</f>
        <v>1.75</v>
      </c>
    </row>
    <row r="35" spans="1:8" s="20" customFormat="1" ht="18.75" customHeight="1" x14ac:dyDescent="0.25">
      <c r="A35" s="104"/>
      <c r="B35" s="16" t="s">
        <v>174</v>
      </c>
      <c r="C35" s="27" t="s">
        <v>75</v>
      </c>
      <c r="D35" s="27" t="s">
        <v>5</v>
      </c>
      <c r="E35" s="27" t="s">
        <v>74</v>
      </c>
      <c r="F35" s="60">
        <v>1.75</v>
      </c>
      <c r="G35" s="19">
        <v>1</v>
      </c>
      <c r="H35" s="42">
        <f t="shared" ref="H35" si="14">F35*G35</f>
        <v>1.75</v>
      </c>
    </row>
    <row r="36" spans="1:8" x14ac:dyDescent="0.25">
      <c r="A36" s="112" t="s">
        <v>116</v>
      </c>
      <c r="B36" s="5" t="s">
        <v>96</v>
      </c>
      <c r="C36" s="27" t="s">
        <v>273</v>
      </c>
      <c r="D36" s="27" t="s">
        <v>13</v>
      </c>
      <c r="E36" s="17" t="s">
        <v>92</v>
      </c>
      <c r="F36" s="60">
        <v>1.95</v>
      </c>
      <c r="G36" s="19">
        <v>1</v>
      </c>
      <c r="H36" s="42">
        <f t="shared" si="13"/>
        <v>1.95</v>
      </c>
    </row>
    <row r="37" spans="1:8" x14ac:dyDescent="0.25">
      <c r="A37" s="112"/>
      <c r="B37" s="5" t="s">
        <v>17</v>
      </c>
      <c r="C37" s="101" t="s">
        <v>81</v>
      </c>
      <c r="D37" s="17"/>
      <c r="E37" s="17"/>
      <c r="F37" s="18"/>
      <c r="G37" s="19"/>
      <c r="H37" s="42"/>
    </row>
    <row r="38" spans="1:8" x14ac:dyDescent="0.25">
      <c r="A38" s="112"/>
      <c r="B38" s="5" t="s">
        <v>97</v>
      </c>
      <c r="C38" s="27" t="s">
        <v>25</v>
      </c>
      <c r="D38" s="27" t="s">
        <v>13</v>
      </c>
      <c r="E38" s="17" t="s">
        <v>26</v>
      </c>
      <c r="F38" s="60">
        <v>1.2</v>
      </c>
      <c r="G38" s="19">
        <v>1</v>
      </c>
      <c r="H38" s="42">
        <f t="shared" ref="H38" si="15">F38*G38</f>
        <v>1.2</v>
      </c>
    </row>
    <row r="39" spans="1:8" x14ac:dyDescent="0.25">
      <c r="A39" s="103" t="s">
        <v>118</v>
      </c>
      <c r="B39" s="5" t="s">
        <v>140</v>
      </c>
      <c r="C39" s="27" t="s">
        <v>85</v>
      </c>
      <c r="D39" s="27" t="s">
        <v>20</v>
      </c>
      <c r="E39" s="17" t="s">
        <v>84</v>
      </c>
      <c r="F39" s="60">
        <v>0.33</v>
      </c>
      <c r="G39" s="19">
        <v>1</v>
      </c>
      <c r="H39" s="42">
        <f t="shared" ref="H39:H45" si="16">F39*G39</f>
        <v>0.33</v>
      </c>
    </row>
    <row r="40" spans="1:8" x14ac:dyDescent="0.25">
      <c r="A40" s="105"/>
      <c r="B40" s="5"/>
      <c r="C40" s="27" t="s">
        <v>87</v>
      </c>
      <c r="D40" s="27" t="s">
        <v>20</v>
      </c>
      <c r="E40" s="17" t="s">
        <v>86</v>
      </c>
      <c r="F40" s="60">
        <v>0.33</v>
      </c>
      <c r="G40" s="19">
        <v>1</v>
      </c>
      <c r="H40" s="42">
        <f t="shared" si="16"/>
        <v>0.33</v>
      </c>
    </row>
    <row r="41" spans="1:8" x14ac:dyDescent="0.25">
      <c r="A41" s="105"/>
      <c r="B41" s="5"/>
      <c r="C41" s="27" t="s">
        <v>89</v>
      </c>
      <c r="D41" s="27" t="s">
        <v>20</v>
      </c>
      <c r="E41" s="17" t="s">
        <v>88</v>
      </c>
      <c r="F41" s="60">
        <v>0.33</v>
      </c>
      <c r="G41" s="19">
        <v>1</v>
      </c>
      <c r="H41" s="42">
        <f t="shared" si="16"/>
        <v>0.33</v>
      </c>
    </row>
    <row r="42" spans="1:8" x14ac:dyDescent="0.25">
      <c r="A42" s="105"/>
      <c r="B42" s="5"/>
      <c r="C42" s="27" t="s">
        <v>199</v>
      </c>
      <c r="D42" s="27" t="s">
        <v>20</v>
      </c>
      <c r="E42" s="27" t="s">
        <v>198</v>
      </c>
      <c r="F42" s="60">
        <v>0.33</v>
      </c>
      <c r="G42" s="19">
        <v>1</v>
      </c>
      <c r="H42" s="42">
        <f t="shared" si="16"/>
        <v>0.33</v>
      </c>
    </row>
    <row r="43" spans="1:8" x14ac:dyDescent="0.25">
      <c r="A43" s="105"/>
      <c r="B43" s="5"/>
      <c r="C43" s="27" t="s">
        <v>61</v>
      </c>
      <c r="D43" s="27" t="s">
        <v>23</v>
      </c>
      <c r="E43" s="17" t="s">
        <v>60</v>
      </c>
      <c r="F43" s="60">
        <v>0.38</v>
      </c>
      <c r="G43" s="19">
        <v>1</v>
      </c>
      <c r="H43" s="42">
        <f t="shared" ref="H43:H44" si="17">F43*G43</f>
        <v>0.38</v>
      </c>
    </row>
    <row r="44" spans="1:8" x14ac:dyDescent="0.25">
      <c r="A44" s="105"/>
      <c r="B44" s="5"/>
      <c r="C44" s="27" t="s">
        <v>242</v>
      </c>
      <c r="D44" s="27" t="s">
        <v>35</v>
      </c>
      <c r="E44" s="9" t="s">
        <v>241</v>
      </c>
      <c r="F44" s="60">
        <v>1.45</v>
      </c>
      <c r="G44" s="19">
        <v>1</v>
      </c>
      <c r="H44" s="42">
        <f t="shared" si="17"/>
        <v>1.45</v>
      </c>
    </row>
    <row r="45" spans="1:8" x14ac:dyDescent="0.25">
      <c r="A45" s="105"/>
      <c r="B45" s="5" t="s">
        <v>146</v>
      </c>
      <c r="C45" s="27" t="s">
        <v>159</v>
      </c>
      <c r="D45" s="27" t="s">
        <v>91</v>
      </c>
      <c r="E45" s="27" t="s">
        <v>158</v>
      </c>
      <c r="F45" s="60">
        <v>2.6</v>
      </c>
      <c r="G45" s="19">
        <v>1</v>
      </c>
      <c r="H45" s="42">
        <f t="shared" si="16"/>
        <v>2.6</v>
      </c>
    </row>
    <row r="46" spans="1:8" x14ac:dyDescent="0.25">
      <c r="A46" s="105"/>
      <c r="B46" s="5"/>
      <c r="C46" s="27" t="s">
        <v>161</v>
      </c>
      <c r="D46" s="27" t="s">
        <v>91</v>
      </c>
      <c r="E46" s="27" t="s">
        <v>160</v>
      </c>
      <c r="F46" s="60">
        <v>2.9</v>
      </c>
      <c r="G46" s="19">
        <v>1</v>
      </c>
      <c r="H46" s="42">
        <f t="shared" ref="H46:H51" si="18">F46*G46</f>
        <v>2.9</v>
      </c>
    </row>
    <row r="47" spans="1:8" x14ac:dyDescent="0.25">
      <c r="A47" s="105"/>
      <c r="B47" s="5" t="s">
        <v>147</v>
      </c>
      <c r="C47" s="27" t="s">
        <v>56</v>
      </c>
      <c r="D47" s="27" t="s">
        <v>57</v>
      </c>
      <c r="E47" s="17" t="s">
        <v>55</v>
      </c>
      <c r="F47" s="60">
        <v>1.9</v>
      </c>
      <c r="G47" s="19">
        <v>1</v>
      </c>
      <c r="H47" s="42">
        <f t="shared" si="18"/>
        <v>1.9</v>
      </c>
    </row>
    <row r="48" spans="1:8" x14ac:dyDescent="0.25">
      <c r="A48" s="105"/>
      <c r="B48" s="5" t="s">
        <v>148</v>
      </c>
      <c r="C48" s="27" t="s">
        <v>201</v>
      </c>
      <c r="D48" s="27" t="s">
        <v>20</v>
      </c>
      <c r="E48" s="5" t="s">
        <v>200</v>
      </c>
      <c r="F48" s="60">
        <v>0.73</v>
      </c>
      <c r="G48" s="19">
        <v>1</v>
      </c>
      <c r="H48" s="42">
        <f t="shared" si="18"/>
        <v>0.73</v>
      </c>
    </row>
    <row r="49" spans="1:8" x14ac:dyDescent="0.25">
      <c r="A49" s="105"/>
      <c r="B49" s="5"/>
      <c r="C49" s="27" t="s">
        <v>203</v>
      </c>
      <c r="D49" s="27" t="s">
        <v>20</v>
      </c>
      <c r="E49" s="5" t="s">
        <v>202</v>
      </c>
      <c r="F49" s="60">
        <v>0.73</v>
      </c>
      <c r="G49" s="19">
        <v>1</v>
      </c>
      <c r="H49" s="42">
        <f t="shared" si="18"/>
        <v>0.73</v>
      </c>
    </row>
    <row r="50" spans="1:8" x14ac:dyDescent="0.25">
      <c r="A50" s="105"/>
      <c r="B50" s="5" t="s">
        <v>149</v>
      </c>
      <c r="C50" s="27" t="s">
        <v>77</v>
      </c>
      <c r="D50" s="27" t="s">
        <v>57</v>
      </c>
      <c r="E50" s="17" t="s">
        <v>76</v>
      </c>
      <c r="F50" s="60">
        <v>0.95</v>
      </c>
      <c r="G50" s="19">
        <v>1</v>
      </c>
      <c r="H50" s="42">
        <f t="shared" si="18"/>
        <v>0.95</v>
      </c>
    </row>
    <row r="51" spans="1:8" x14ac:dyDescent="0.25">
      <c r="A51" s="105"/>
      <c r="B51" s="5" t="s">
        <v>150</v>
      </c>
      <c r="C51" s="27" t="s">
        <v>83</v>
      </c>
      <c r="D51" s="27" t="s">
        <v>90</v>
      </c>
      <c r="E51" s="17" t="s">
        <v>82</v>
      </c>
      <c r="F51" s="60">
        <v>0.9</v>
      </c>
      <c r="G51" s="19">
        <v>1</v>
      </c>
      <c r="H51" s="42">
        <f t="shared" si="18"/>
        <v>0.9</v>
      </c>
    </row>
    <row r="52" spans="1:8" x14ac:dyDescent="0.25">
      <c r="A52" s="105"/>
      <c r="B52" s="5" t="s">
        <v>19</v>
      </c>
      <c r="C52" s="27" t="s">
        <v>274</v>
      </c>
      <c r="D52" s="27" t="s">
        <v>13</v>
      </c>
      <c r="E52" s="17" t="s">
        <v>156</v>
      </c>
      <c r="F52" s="60">
        <v>1.05</v>
      </c>
      <c r="G52" s="19">
        <v>1</v>
      </c>
      <c r="H52" s="42">
        <f>F52*G52</f>
        <v>1.05</v>
      </c>
    </row>
    <row r="53" spans="1:8" x14ac:dyDescent="0.25">
      <c r="A53" s="105"/>
      <c r="B53" s="5" t="s">
        <v>141</v>
      </c>
      <c r="C53" s="27" t="s">
        <v>111</v>
      </c>
      <c r="D53" s="27" t="s">
        <v>73</v>
      </c>
      <c r="E53" s="17" t="s">
        <v>110</v>
      </c>
      <c r="F53" s="60">
        <v>3.9</v>
      </c>
      <c r="G53" s="19">
        <v>1</v>
      </c>
      <c r="H53" s="42">
        <f t="shared" ref="H53:H54" si="19">F53*G53</f>
        <v>3.9</v>
      </c>
    </row>
    <row r="54" spans="1:8" x14ac:dyDescent="0.25">
      <c r="A54" s="104"/>
      <c r="B54" s="5" t="s">
        <v>142</v>
      </c>
      <c r="C54" s="27" t="s">
        <v>109</v>
      </c>
      <c r="D54" s="27" t="s">
        <v>73</v>
      </c>
      <c r="E54" s="17" t="s">
        <v>108</v>
      </c>
      <c r="F54" s="60">
        <v>3.9</v>
      </c>
      <c r="G54" s="19">
        <v>1</v>
      </c>
      <c r="H54" s="42">
        <f t="shared" si="19"/>
        <v>3.9</v>
      </c>
    </row>
    <row r="55" spans="1:8" ht="21" x14ac:dyDescent="0.3">
      <c r="E55" s="50" t="s">
        <v>128</v>
      </c>
      <c r="F55" s="7"/>
      <c r="H55" s="48">
        <f>SUM(H12:H54)</f>
        <v>93.15000000000002</v>
      </c>
    </row>
    <row r="56" spans="1:8" ht="18.75" x14ac:dyDescent="0.3">
      <c r="B56" s="8" t="s">
        <v>79</v>
      </c>
      <c r="F56" s="7"/>
      <c r="H56" s="22"/>
    </row>
    <row r="57" spans="1:8" ht="18.75" customHeight="1" x14ac:dyDescent="0.25">
      <c r="A57" s="103" t="s">
        <v>18</v>
      </c>
      <c r="B57" s="5" t="s">
        <v>192</v>
      </c>
      <c r="C57" s="9" t="s">
        <v>275</v>
      </c>
      <c r="D57" s="9" t="s">
        <v>5</v>
      </c>
      <c r="E57" s="27" t="s">
        <v>112</v>
      </c>
      <c r="F57" s="44">
        <v>0.95</v>
      </c>
      <c r="G57" s="6">
        <v>1</v>
      </c>
      <c r="H57" s="41">
        <f>F57*G57</f>
        <v>0.95</v>
      </c>
    </row>
    <row r="58" spans="1:8" ht="18.75" customHeight="1" x14ac:dyDescent="0.25">
      <c r="A58" s="104"/>
      <c r="B58" s="5" t="s">
        <v>249</v>
      </c>
      <c r="C58" s="9" t="s">
        <v>276</v>
      </c>
      <c r="D58" s="9" t="s">
        <v>13</v>
      </c>
      <c r="E58" s="5" t="s">
        <v>250</v>
      </c>
      <c r="F58" s="44">
        <v>1.05</v>
      </c>
      <c r="G58" s="6">
        <v>1</v>
      </c>
      <c r="H58" s="41">
        <f>F58*G58</f>
        <v>1.05</v>
      </c>
    </row>
    <row r="59" spans="1:8" ht="21" x14ac:dyDescent="0.25">
      <c r="A59" s="84"/>
      <c r="C59" s="40"/>
      <c r="D59" s="40"/>
      <c r="E59" s="50" t="s">
        <v>129</v>
      </c>
      <c r="F59" s="85"/>
      <c r="H59" s="22"/>
    </row>
    <row r="60" spans="1:8" ht="18.75" x14ac:dyDescent="0.25">
      <c r="A60" s="86" t="s">
        <v>36</v>
      </c>
      <c r="B60" s="5" t="s">
        <v>39</v>
      </c>
      <c r="C60" s="9" t="s">
        <v>277</v>
      </c>
      <c r="D60" s="9" t="s">
        <v>5</v>
      </c>
      <c r="E60" s="5" t="s">
        <v>54</v>
      </c>
      <c r="F60" s="44">
        <v>2.25</v>
      </c>
      <c r="G60" s="6">
        <v>1</v>
      </c>
      <c r="H60" s="41">
        <f>F60*G60</f>
        <v>2.25</v>
      </c>
    </row>
    <row r="61" spans="1:8" ht="21" x14ac:dyDescent="0.3">
      <c r="B61" s="8" t="s">
        <v>217</v>
      </c>
      <c r="E61" s="50" t="s">
        <v>190</v>
      </c>
      <c r="F61"/>
      <c r="G61"/>
      <c r="H61"/>
    </row>
    <row r="62" spans="1:8" x14ac:dyDescent="0.25">
      <c r="B62" s="5" t="s">
        <v>187</v>
      </c>
      <c r="C62" s="9" t="s">
        <v>177</v>
      </c>
      <c r="D62" s="9" t="s">
        <v>186</v>
      </c>
      <c r="E62" s="17" t="s">
        <v>176</v>
      </c>
      <c r="F62" s="44">
        <v>18.5</v>
      </c>
      <c r="G62" s="6">
        <v>1</v>
      </c>
      <c r="H62" s="41">
        <f t="shared" ref="H62:H66" si="20">F62*G62</f>
        <v>18.5</v>
      </c>
    </row>
    <row r="63" spans="1:8" ht="18.75" x14ac:dyDescent="0.3">
      <c r="B63" s="66"/>
      <c r="C63" s="9" t="s">
        <v>179</v>
      </c>
      <c r="D63" s="9" t="s">
        <v>186</v>
      </c>
      <c r="E63" s="17" t="s">
        <v>178</v>
      </c>
      <c r="F63" s="44">
        <v>18.5</v>
      </c>
      <c r="G63" s="6">
        <v>1</v>
      </c>
      <c r="H63" s="41">
        <f t="shared" si="20"/>
        <v>18.5</v>
      </c>
    </row>
    <row r="64" spans="1:8" ht="18.75" x14ac:dyDescent="0.3">
      <c r="B64" s="66"/>
      <c r="C64" s="9" t="s">
        <v>181</v>
      </c>
      <c r="D64" s="9" t="s">
        <v>186</v>
      </c>
      <c r="E64" s="17" t="s">
        <v>180</v>
      </c>
      <c r="F64" s="44">
        <v>18.5</v>
      </c>
      <c r="G64" s="6">
        <v>1</v>
      </c>
      <c r="H64" s="41">
        <f t="shared" si="20"/>
        <v>18.5</v>
      </c>
    </row>
    <row r="65" spans="1:8" ht="18.75" x14ac:dyDescent="0.3">
      <c r="B65" s="66"/>
      <c r="C65" s="9" t="s">
        <v>183</v>
      </c>
      <c r="D65" s="9" t="s">
        <v>186</v>
      </c>
      <c r="E65" s="17" t="s">
        <v>182</v>
      </c>
      <c r="F65" s="44">
        <v>18.5</v>
      </c>
      <c r="G65" s="6">
        <v>1</v>
      </c>
      <c r="H65" s="41">
        <f t="shared" si="20"/>
        <v>18.5</v>
      </c>
    </row>
    <row r="66" spans="1:8" ht="18.75" x14ac:dyDescent="0.3">
      <c r="B66" s="67"/>
      <c r="C66" s="9" t="s">
        <v>185</v>
      </c>
      <c r="D66" s="9" t="s">
        <v>186</v>
      </c>
      <c r="E66" s="17" t="s">
        <v>184</v>
      </c>
      <c r="F66" s="44">
        <v>18.5</v>
      </c>
      <c r="G66" s="6">
        <v>1</v>
      </c>
      <c r="H66" s="41">
        <f t="shared" si="20"/>
        <v>18.5</v>
      </c>
    </row>
    <row r="67" spans="1:8" ht="18.75" x14ac:dyDescent="0.25">
      <c r="A67" s="90"/>
      <c r="B67" s="5" t="s">
        <v>29</v>
      </c>
      <c r="C67" s="27" t="s">
        <v>230</v>
      </c>
      <c r="D67" s="27" t="s">
        <v>30</v>
      </c>
      <c r="E67" s="5" t="s">
        <v>229</v>
      </c>
      <c r="F67" s="60">
        <v>20.399999999999999</v>
      </c>
      <c r="G67" s="19">
        <v>1</v>
      </c>
      <c r="H67" s="42">
        <f>F67*G67</f>
        <v>20.399999999999999</v>
      </c>
    </row>
    <row r="68" spans="1:8" ht="21" x14ac:dyDescent="0.3">
      <c r="B68" s="8"/>
      <c r="E68" s="50" t="s">
        <v>193</v>
      </c>
      <c r="F68"/>
      <c r="G68"/>
      <c r="H68"/>
    </row>
    <row r="69" spans="1:8" ht="15.75" x14ac:dyDescent="0.25">
      <c r="C69" s="23" t="s">
        <v>100</v>
      </c>
    </row>
    <row r="70" spans="1:8" ht="15.75" x14ac:dyDescent="0.25">
      <c r="C70" s="23" t="s">
        <v>101</v>
      </c>
    </row>
    <row r="71" spans="1:8" ht="15.75" x14ac:dyDescent="0.25">
      <c r="C71" s="23" t="s">
        <v>102</v>
      </c>
    </row>
  </sheetData>
  <mergeCells count="11">
    <mergeCell ref="A57:A58"/>
    <mergeCell ref="A39:A54"/>
    <mergeCell ref="B3:B8"/>
    <mergeCell ref="B10:H10"/>
    <mergeCell ref="A36:A38"/>
    <mergeCell ref="A25:A27"/>
    <mergeCell ref="A22:A24"/>
    <mergeCell ref="A12:A14"/>
    <mergeCell ref="A34:A35"/>
    <mergeCell ref="A15:A21"/>
    <mergeCell ref="A28:A31"/>
  </mergeCells>
  <phoneticPr fontId="20" type="noConversion"/>
  <printOptions horizontalCentered="1" verticalCentered="1"/>
  <pageMargins left="0.11811023622047245" right="0.11811023622047245" top="0" bottom="0" header="0.31496062992125984" footer="0.31496062992125984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82"/>
  <sheetViews>
    <sheetView workbookViewId="0">
      <selection activeCell="C12" sqref="C12:F78"/>
    </sheetView>
  </sheetViews>
  <sheetFormatPr baseColWidth="10" defaultRowHeight="18.75" x14ac:dyDescent="0.25"/>
  <cols>
    <col min="1" max="1" width="13.7109375" style="28" customWidth="1"/>
    <col min="2" max="2" width="45.5703125" customWidth="1"/>
    <col min="3" max="3" width="61.28515625" customWidth="1"/>
    <col min="4" max="4" width="13.7109375" bestFit="1" customWidth="1"/>
    <col min="5" max="5" width="14.28515625" bestFit="1" customWidth="1"/>
    <col min="6" max="6" width="9.85546875" style="2" bestFit="1" customWidth="1"/>
    <col min="7" max="7" width="11" style="3" customWidth="1"/>
    <col min="8" max="8" width="11.42578125" style="4" bestFit="1" customWidth="1"/>
    <col min="9" max="9" width="20" customWidth="1"/>
    <col min="10" max="10" width="9.85546875" bestFit="1" customWidth="1"/>
    <col min="11" max="11" width="6.42578125" customWidth="1"/>
  </cols>
  <sheetData>
    <row r="1" spans="1:9" ht="19.5" thickBot="1" x14ac:dyDescent="0.3"/>
    <row r="2" spans="1:9" ht="27.75" x14ac:dyDescent="0.25">
      <c r="B2" s="14"/>
      <c r="C2" s="57" t="s">
        <v>0</v>
      </c>
      <c r="D2" s="73" t="s">
        <v>131</v>
      </c>
      <c r="E2" s="74"/>
      <c r="F2" s="92"/>
      <c r="G2" s="75"/>
      <c r="H2" s="93"/>
    </row>
    <row r="3" spans="1:9" ht="19.5" customHeight="1" x14ac:dyDescent="0.25">
      <c r="B3" s="106" t="s">
        <v>243</v>
      </c>
      <c r="C3" s="58" t="s">
        <v>194</v>
      </c>
      <c r="D3" s="76" t="s">
        <v>228</v>
      </c>
      <c r="E3" s="77"/>
      <c r="F3" s="94"/>
      <c r="G3" s="78"/>
      <c r="H3" s="95"/>
    </row>
    <row r="4" spans="1:9" ht="19.5" customHeight="1" x14ac:dyDescent="0.25">
      <c r="B4" s="107"/>
      <c r="C4" s="79" t="s">
        <v>2</v>
      </c>
      <c r="D4" s="76" t="s">
        <v>132</v>
      </c>
      <c r="E4" s="77"/>
      <c r="F4" s="94"/>
      <c r="G4" s="78"/>
      <c r="H4" s="95"/>
    </row>
    <row r="5" spans="1:9" ht="19.5" customHeight="1" x14ac:dyDescent="0.25">
      <c r="B5" s="107"/>
      <c r="C5" s="79" t="s">
        <v>1</v>
      </c>
      <c r="D5" s="76" t="s">
        <v>99</v>
      </c>
      <c r="E5" s="77"/>
      <c r="F5" s="96"/>
      <c r="G5" s="77"/>
      <c r="H5" s="39"/>
    </row>
    <row r="6" spans="1:9" ht="19.5" customHeight="1" thickBot="1" x14ac:dyDescent="0.3">
      <c r="B6" s="107"/>
      <c r="C6" s="59" t="s">
        <v>195</v>
      </c>
      <c r="D6" s="76" t="s">
        <v>93</v>
      </c>
      <c r="E6" s="77"/>
      <c r="F6" s="94"/>
      <c r="G6" s="78"/>
      <c r="H6" s="95"/>
    </row>
    <row r="7" spans="1:9" ht="18.75" customHeight="1" thickBot="1" x14ac:dyDescent="0.3">
      <c r="B7" s="107"/>
      <c r="C7" s="59" t="s">
        <v>196</v>
      </c>
      <c r="D7" s="76" t="s">
        <v>94</v>
      </c>
      <c r="E7" s="80"/>
      <c r="F7" s="94"/>
      <c r="G7" s="77" t="s">
        <v>95</v>
      </c>
      <c r="H7" s="15"/>
    </row>
    <row r="8" spans="1:9" ht="19.5" customHeight="1" thickBot="1" x14ac:dyDescent="0.3">
      <c r="B8" s="108"/>
      <c r="C8" s="59" t="s">
        <v>155</v>
      </c>
      <c r="D8" s="81" t="s">
        <v>197</v>
      </c>
      <c r="E8" s="82"/>
      <c r="F8" s="97"/>
      <c r="G8" s="83"/>
      <c r="H8" s="98"/>
    </row>
    <row r="9" spans="1:9" ht="19.5" thickBot="1" x14ac:dyDescent="0.3"/>
    <row r="10" spans="1:9" ht="24" thickBot="1" x14ac:dyDescent="0.3">
      <c r="B10" s="109" t="s">
        <v>50</v>
      </c>
      <c r="C10" s="110"/>
      <c r="D10" s="110"/>
      <c r="E10" s="110"/>
      <c r="F10" s="110"/>
      <c r="G10" s="110"/>
      <c r="H10" s="111"/>
    </row>
    <row r="11" spans="1:9" s="1" customFormat="1" x14ac:dyDescent="0.25">
      <c r="A11" s="28"/>
      <c r="B11" s="1" t="s">
        <v>21</v>
      </c>
      <c r="C11" s="1" t="s">
        <v>6</v>
      </c>
      <c r="D11" s="1" t="s">
        <v>7</v>
      </c>
      <c r="E11" s="30" t="s">
        <v>22</v>
      </c>
      <c r="F11" s="31" t="s">
        <v>8</v>
      </c>
      <c r="G11" s="32" t="s">
        <v>9</v>
      </c>
      <c r="H11" s="33" t="s">
        <v>10</v>
      </c>
    </row>
    <row r="12" spans="1:9" ht="15" x14ac:dyDescent="0.25">
      <c r="A12" s="113" t="s">
        <v>3</v>
      </c>
      <c r="B12" s="5" t="s">
        <v>124</v>
      </c>
      <c r="C12" s="27" t="s">
        <v>278</v>
      </c>
      <c r="D12" s="27" t="s">
        <v>5</v>
      </c>
      <c r="E12" s="5" t="s">
        <v>72</v>
      </c>
      <c r="F12" s="60">
        <v>2.25</v>
      </c>
      <c r="G12" s="19">
        <v>1</v>
      </c>
      <c r="H12" s="42">
        <f>F12*G12</f>
        <v>2.25</v>
      </c>
      <c r="I12" s="24"/>
    </row>
    <row r="13" spans="1:9" s="20" customFormat="1" ht="15" x14ac:dyDescent="0.25">
      <c r="A13" s="113"/>
      <c r="B13" s="16" t="s">
        <v>120</v>
      </c>
      <c r="C13" s="27" t="s">
        <v>232</v>
      </c>
      <c r="D13" s="27" t="s">
        <v>13</v>
      </c>
      <c r="E13" s="5" t="s">
        <v>231</v>
      </c>
      <c r="F13" s="60">
        <v>1.9</v>
      </c>
      <c r="G13" s="19">
        <v>1</v>
      </c>
      <c r="H13" s="42">
        <f>F13*G13</f>
        <v>1.9</v>
      </c>
    </row>
    <row r="14" spans="1:9" s="20" customFormat="1" ht="15" x14ac:dyDescent="0.25">
      <c r="A14" s="114" t="s">
        <v>117</v>
      </c>
      <c r="B14" s="17" t="s">
        <v>165</v>
      </c>
      <c r="C14" s="27" t="s">
        <v>167</v>
      </c>
      <c r="D14" s="27" t="s">
        <v>5</v>
      </c>
      <c r="E14" s="62" t="s">
        <v>166</v>
      </c>
      <c r="F14" s="60">
        <v>5.2</v>
      </c>
      <c r="G14" s="19">
        <v>1</v>
      </c>
      <c r="H14" s="42">
        <f t="shared" ref="H14:H19" si="0">F14*G14</f>
        <v>5.2</v>
      </c>
    </row>
    <row r="15" spans="1:9" s="20" customFormat="1" ht="15" x14ac:dyDescent="0.25">
      <c r="A15" s="115"/>
      <c r="B15" s="17" t="s">
        <v>208</v>
      </c>
      <c r="C15" s="27" t="s">
        <v>59</v>
      </c>
      <c r="D15" s="27" t="s">
        <v>23</v>
      </c>
      <c r="E15" s="17" t="s">
        <v>58</v>
      </c>
      <c r="F15" s="60">
        <v>0.27</v>
      </c>
      <c r="G15" s="19">
        <v>1</v>
      </c>
      <c r="H15" s="42">
        <f t="shared" si="0"/>
        <v>0.27</v>
      </c>
    </row>
    <row r="16" spans="1:9" s="20" customFormat="1" ht="15" x14ac:dyDescent="0.25">
      <c r="A16" s="115"/>
      <c r="B16" s="17" t="s">
        <v>204</v>
      </c>
      <c r="C16" s="27" t="s">
        <v>66</v>
      </c>
      <c r="D16" s="27" t="s">
        <v>33</v>
      </c>
      <c r="E16" s="27" t="s">
        <v>67</v>
      </c>
      <c r="F16" s="60">
        <v>0.87</v>
      </c>
      <c r="G16" s="19">
        <v>1</v>
      </c>
      <c r="H16" s="42">
        <f t="shared" si="0"/>
        <v>0.87</v>
      </c>
    </row>
    <row r="17" spans="1:9" s="20" customFormat="1" ht="15" x14ac:dyDescent="0.25">
      <c r="A17" s="115"/>
      <c r="B17" s="17" t="s">
        <v>205</v>
      </c>
      <c r="C17" s="27" t="s">
        <v>219</v>
      </c>
      <c r="D17" s="27" t="s">
        <v>220</v>
      </c>
      <c r="E17" s="5" t="s">
        <v>218</v>
      </c>
      <c r="F17" s="60">
        <v>1.4</v>
      </c>
      <c r="G17" s="19">
        <v>1</v>
      </c>
      <c r="H17" s="42">
        <f t="shared" si="0"/>
        <v>1.4</v>
      </c>
    </row>
    <row r="18" spans="1:9" s="20" customFormat="1" ht="15" x14ac:dyDescent="0.25">
      <c r="A18" s="115"/>
      <c r="B18" s="17" t="s">
        <v>206</v>
      </c>
      <c r="C18" s="27" t="s">
        <v>222</v>
      </c>
      <c r="D18" s="27" t="s">
        <v>33</v>
      </c>
      <c r="E18" s="5" t="s">
        <v>221</v>
      </c>
      <c r="F18" s="60">
        <v>0.95</v>
      </c>
      <c r="G18" s="19">
        <v>1</v>
      </c>
      <c r="H18" s="42">
        <f t="shared" si="0"/>
        <v>0.95</v>
      </c>
    </row>
    <row r="19" spans="1:9" s="20" customFormat="1" ht="15" x14ac:dyDescent="0.25">
      <c r="A19" s="116"/>
      <c r="B19" s="17" t="s">
        <v>207</v>
      </c>
      <c r="C19" s="27" t="s">
        <v>210</v>
      </c>
      <c r="D19" s="27" t="s">
        <v>5</v>
      </c>
      <c r="E19" s="17" t="s">
        <v>209</v>
      </c>
      <c r="F19" s="60">
        <v>5.25</v>
      </c>
      <c r="G19" s="19">
        <v>1</v>
      </c>
      <c r="H19" s="42">
        <f t="shared" si="0"/>
        <v>5.25</v>
      </c>
    </row>
    <row r="20" spans="1:9" ht="15" x14ac:dyDescent="0.25">
      <c r="A20" s="113" t="s">
        <v>12</v>
      </c>
      <c r="B20" s="5" t="s">
        <v>16</v>
      </c>
      <c r="C20" s="27" t="s">
        <v>267</v>
      </c>
      <c r="D20" s="27" t="s">
        <v>13</v>
      </c>
      <c r="E20" s="27" t="s">
        <v>106</v>
      </c>
      <c r="F20" s="60">
        <v>1.95</v>
      </c>
      <c r="G20" s="19">
        <v>1</v>
      </c>
      <c r="H20" s="42">
        <f t="shared" ref="H20:H31" si="1">F20*G20</f>
        <v>1.95</v>
      </c>
    </row>
    <row r="21" spans="1:9" ht="15" x14ac:dyDescent="0.25">
      <c r="A21" s="113"/>
      <c r="B21" s="5" t="s">
        <v>151</v>
      </c>
      <c r="C21" s="27" t="s">
        <v>25</v>
      </c>
      <c r="D21" s="27" t="s">
        <v>13</v>
      </c>
      <c r="E21" s="17" t="s">
        <v>26</v>
      </c>
      <c r="F21" s="60">
        <v>1.2</v>
      </c>
      <c r="G21" s="19">
        <v>1</v>
      </c>
      <c r="H21" s="42">
        <f t="shared" si="1"/>
        <v>1.2</v>
      </c>
    </row>
    <row r="22" spans="1:9" ht="15" x14ac:dyDescent="0.25">
      <c r="A22" s="113"/>
      <c r="B22" s="5" t="s">
        <v>152</v>
      </c>
      <c r="C22" s="27" t="s">
        <v>63</v>
      </c>
      <c r="D22" s="27" t="s">
        <v>13</v>
      </c>
      <c r="E22" s="17" t="s">
        <v>62</v>
      </c>
      <c r="F22" s="60">
        <v>6</v>
      </c>
      <c r="G22" s="19">
        <v>1</v>
      </c>
      <c r="H22" s="42">
        <f t="shared" si="1"/>
        <v>6</v>
      </c>
    </row>
    <row r="23" spans="1:9" s="20" customFormat="1" ht="15" x14ac:dyDescent="0.25">
      <c r="A23" s="117" t="s">
        <v>119</v>
      </c>
      <c r="B23" s="53" t="s">
        <v>254</v>
      </c>
      <c r="C23" s="27" t="s">
        <v>279</v>
      </c>
      <c r="D23" s="27" t="s">
        <v>13</v>
      </c>
      <c r="E23" s="9" t="s">
        <v>234</v>
      </c>
      <c r="F23" s="60">
        <v>1.95</v>
      </c>
      <c r="G23" s="19">
        <v>1</v>
      </c>
      <c r="H23" s="42">
        <f t="shared" si="1"/>
        <v>1.95</v>
      </c>
      <c r="I23" s="25"/>
    </row>
    <row r="24" spans="1:9" s="20" customFormat="1" ht="15" x14ac:dyDescent="0.25">
      <c r="A24" s="118"/>
      <c r="B24" s="53" t="s">
        <v>255</v>
      </c>
      <c r="C24" s="27" t="s">
        <v>25</v>
      </c>
      <c r="D24" s="27" t="s">
        <v>13</v>
      </c>
      <c r="E24" s="27" t="s">
        <v>26</v>
      </c>
      <c r="F24" s="60">
        <v>1.2</v>
      </c>
      <c r="G24" s="19">
        <v>1</v>
      </c>
      <c r="H24" s="42">
        <f t="shared" ref="H24" si="2">F24*G24</f>
        <v>1.2</v>
      </c>
      <c r="I24" s="25"/>
    </row>
    <row r="25" spans="1:9" s="20" customFormat="1" ht="15" x14ac:dyDescent="0.25">
      <c r="A25" s="118"/>
      <c r="B25" s="53" t="s">
        <v>256</v>
      </c>
      <c r="C25" s="27" t="s">
        <v>105</v>
      </c>
      <c r="D25" s="27" t="s">
        <v>13</v>
      </c>
      <c r="E25" s="9" t="s">
        <v>104</v>
      </c>
      <c r="F25" s="60">
        <v>1.5</v>
      </c>
      <c r="G25" s="19">
        <v>1</v>
      </c>
      <c r="H25" s="42">
        <f t="shared" ref="H25" si="3">F25*G25</f>
        <v>1.5</v>
      </c>
      <c r="I25" s="25"/>
    </row>
    <row r="26" spans="1:9" s="20" customFormat="1" ht="15" x14ac:dyDescent="0.25">
      <c r="A26" s="118"/>
      <c r="B26" s="53" t="s">
        <v>257</v>
      </c>
      <c r="C26" s="27" t="s">
        <v>264</v>
      </c>
      <c r="D26" s="27" t="s">
        <v>33</v>
      </c>
      <c r="E26" s="9" t="s">
        <v>263</v>
      </c>
      <c r="F26" s="60">
        <v>5</v>
      </c>
      <c r="G26" s="19">
        <v>1</v>
      </c>
      <c r="H26" s="42">
        <f t="shared" ref="H26" si="4">F26*G26</f>
        <v>5</v>
      </c>
      <c r="I26" s="25"/>
    </row>
    <row r="27" spans="1:9" s="20" customFormat="1" ht="15" x14ac:dyDescent="0.25">
      <c r="A27" s="119"/>
      <c r="B27" s="16" t="s">
        <v>211</v>
      </c>
      <c r="C27" s="27" t="s">
        <v>213</v>
      </c>
      <c r="D27" s="27" t="s">
        <v>214</v>
      </c>
      <c r="E27" s="17" t="s">
        <v>212</v>
      </c>
      <c r="F27" s="60">
        <v>7.1</v>
      </c>
      <c r="G27" s="19">
        <v>1</v>
      </c>
      <c r="H27" s="42">
        <f t="shared" si="1"/>
        <v>7.1</v>
      </c>
      <c r="I27" s="25"/>
    </row>
    <row r="28" spans="1:9" ht="15" x14ac:dyDescent="0.25">
      <c r="A28" s="117" t="s">
        <v>113</v>
      </c>
      <c r="B28" s="5" t="s">
        <v>258</v>
      </c>
      <c r="C28" s="27" t="s">
        <v>270</v>
      </c>
      <c r="D28" s="27" t="s">
        <v>5</v>
      </c>
      <c r="E28" s="5" t="s">
        <v>259</v>
      </c>
      <c r="F28" s="60">
        <v>2.25</v>
      </c>
      <c r="G28" s="19">
        <v>1</v>
      </c>
      <c r="H28" s="42">
        <f t="shared" si="1"/>
        <v>2.25</v>
      </c>
    </row>
    <row r="29" spans="1:9" ht="15" x14ac:dyDescent="0.25">
      <c r="A29" s="118"/>
      <c r="B29" s="5" t="s">
        <v>251</v>
      </c>
      <c r="C29" s="27" t="s">
        <v>157</v>
      </c>
      <c r="D29" s="27" t="s">
        <v>11</v>
      </c>
      <c r="E29" s="9" t="s">
        <v>38</v>
      </c>
      <c r="F29" s="60">
        <v>4.5999999999999996</v>
      </c>
      <c r="G29" s="19">
        <v>1</v>
      </c>
      <c r="H29" s="42">
        <f t="shared" si="1"/>
        <v>4.5999999999999996</v>
      </c>
    </row>
    <row r="30" spans="1:9" ht="15" x14ac:dyDescent="0.25">
      <c r="A30" s="118"/>
      <c r="B30" s="5" t="s">
        <v>14</v>
      </c>
      <c r="C30" s="27" t="s">
        <v>107</v>
      </c>
      <c r="D30" s="27" t="s">
        <v>23</v>
      </c>
      <c r="E30" s="17" t="s">
        <v>24</v>
      </c>
      <c r="F30" s="60">
        <v>3.35</v>
      </c>
      <c r="G30" s="19">
        <v>1</v>
      </c>
      <c r="H30" s="42">
        <f t="shared" si="1"/>
        <v>3.35</v>
      </c>
    </row>
    <row r="31" spans="1:9" ht="15" x14ac:dyDescent="0.25">
      <c r="A31" s="118"/>
      <c r="B31" s="5" t="s">
        <v>138</v>
      </c>
      <c r="C31" s="27" t="s">
        <v>27</v>
      </c>
      <c r="D31" s="27" t="s">
        <v>23</v>
      </c>
      <c r="E31" s="17" t="s">
        <v>28</v>
      </c>
      <c r="F31" s="60">
        <v>1.8</v>
      </c>
      <c r="G31" s="19">
        <v>1</v>
      </c>
      <c r="H31" s="42">
        <f t="shared" si="1"/>
        <v>1.8</v>
      </c>
    </row>
    <row r="32" spans="1:9" ht="15.75" x14ac:dyDescent="0.25">
      <c r="A32" s="54" t="s">
        <v>80</v>
      </c>
      <c r="B32" s="5" t="s">
        <v>252</v>
      </c>
      <c r="C32" s="27" t="s">
        <v>245</v>
      </c>
      <c r="D32" s="27" t="s">
        <v>13</v>
      </c>
      <c r="E32" s="9" t="s">
        <v>244</v>
      </c>
      <c r="F32" s="60">
        <v>3.2</v>
      </c>
      <c r="G32" s="19">
        <v>1</v>
      </c>
      <c r="H32" s="42">
        <f>F32*G32</f>
        <v>3.2</v>
      </c>
    </row>
    <row r="33" spans="1:9" ht="15" x14ac:dyDescent="0.25">
      <c r="A33" s="117" t="s">
        <v>31</v>
      </c>
      <c r="B33" s="5" t="s">
        <v>4</v>
      </c>
      <c r="C33" s="27" t="s">
        <v>272</v>
      </c>
      <c r="D33" s="27" t="s">
        <v>5</v>
      </c>
      <c r="E33" s="9" t="s">
        <v>68</v>
      </c>
      <c r="F33" s="60">
        <v>1.75</v>
      </c>
      <c r="G33" s="19">
        <v>1</v>
      </c>
      <c r="H33" s="42">
        <f t="shared" ref="H33:H35" si="5">F33*G33</f>
        <v>1.75</v>
      </c>
      <c r="I33" s="24"/>
    </row>
    <row r="34" spans="1:9" s="20" customFormat="1" ht="15" x14ac:dyDescent="0.25">
      <c r="A34" s="119"/>
      <c r="B34" s="16" t="s">
        <v>174</v>
      </c>
      <c r="C34" s="27" t="s">
        <v>75</v>
      </c>
      <c r="D34" s="27" t="s">
        <v>5</v>
      </c>
      <c r="E34" s="9" t="s">
        <v>74</v>
      </c>
      <c r="F34" s="60">
        <v>1.75</v>
      </c>
      <c r="G34" s="19">
        <v>1</v>
      </c>
      <c r="H34" s="42">
        <f t="shared" si="5"/>
        <v>1.75</v>
      </c>
    </row>
    <row r="35" spans="1:9" ht="15.75" thickBot="1" x14ac:dyDescent="0.3">
      <c r="A35" s="117" t="s">
        <v>116</v>
      </c>
      <c r="B35" s="5" t="s">
        <v>96</v>
      </c>
      <c r="C35" s="27" t="s">
        <v>273</v>
      </c>
      <c r="D35" s="27" t="s">
        <v>13</v>
      </c>
      <c r="E35" s="17" t="s">
        <v>92</v>
      </c>
      <c r="F35" s="60">
        <v>1.95</v>
      </c>
      <c r="G35" s="19">
        <v>1</v>
      </c>
      <c r="H35" s="42">
        <f t="shared" si="5"/>
        <v>1.95</v>
      </c>
    </row>
    <row r="36" spans="1:9" ht="15" x14ac:dyDescent="0.25">
      <c r="A36" s="118"/>
      <c r="B36" s="5" t="s">
        <v>17</v>
      </c>
      <c r="C36" s="101" t="s">
        <v>81</v>
      </c>
      <c r="D36" s="17"/>
      <c r="E36" s="17"/>
      <c r="F36" s="18"/>
      <c r="G36" s="19"/>
      <c r="H36" s="42"/>
    </row>
    <row r="37" spans="1:9" ht="15" x14ac:dyDescent="0.25">
      <c r="A37" s="118"/>
      <c r="B37" s="5" t="s">
        <v>97</v>
      </c>
      <c r="C37" s="27" t="s">
        <v>25</v>
      </c>
      <c r="D37" s="27" t="s">
        <v>13</v>
      </c>
      <c r="E37" s="17" t="s">
        <v>26</v>
      </c>
      <c r="F37" s="60">
        <v>1.2</v>
      </c>
      <c r="G37" s="19">
        <v>1</v>
      </c>
      <c r="H37" s="42">
        <f t="shared" ref="H37:H38" si="6">F37*G37</f>
        <v>1.2</v>
      </c>
    </row>
    <row r="38" spans="1:9" ht="15" x14ac:dyDescent="0.25">
      <c r="A38" s="119"/>
      <c r="B38" s="5" t="s">
        <v>175</v>
      </c>
      <c r="C38" s="27" t="s">
        <v>238</v>
      </c>
      <c r="D38" s="27" t="s">
        <v>5</v>
      </c>
      <c r="E38" s="5" t="s">
        <v>237</v>
      </c>
      <c r="F38" s="60">
        <v>3.95</v>
      </c>
      <c r="G38" s="19">
        <v>1</v>
      </c>
      <c r="H38" s="42">
        <f t="shared" si="6"/>
        <v>3.95</v>
      </c>
    </row>
    <row r="39" spans="1:9" ht="15" x14ac:dyDescent="0.25">
      <c r="A39" s="113" t="s">
        <v>114</v>
      </c>
      <c r="B39" s="5" t="s">
        <v>16</v>
      </c>
      <c r="C39" s="27" t="s">
        <v>280</v>
      </c>
      <c r="D39" s="27" t="s">
        <v>13</v>
      </c>
      <c r="E39" s="17" t="s">
        <v>64</v>
      </c>
      <c r="F39" s="60">
        <v>1.95</v>
      </c>
      <c r="G39" s="19">
        <v>1</v>
      </c>
      <c r="H39" s="42">
        <f t="shared" ref="H39" si="7">F39*G39</f>
        <v>1.95</v>
      </c>
    </row>
    <row r="40" spans="1:9" ht="15" x14ac:dyDescent="0.25">
      <c r="A40" s="113"/>
      <c r="B40" s="5" t="s">
        <v>17</v>
      </c>
      <c r="C40" s="101" t="s">
        <v>81</v>
      </c>
      <c r="D40" s="17"/>
      <c r="E40" s="17"/>
      <c r="F40" s="18"/>
      <c r="G40" s="19"/>
      <c r="H40" s="42"/>
    </row>
    <row r="41" spans="1:9" ht="15" x14ac:dyDescent="0.25">
      <c r="A41" s="103" t="s">
        <v>118</v>
      </c>
      <c r="B41" s="5" t="s">
        <v>140</v>
      </c>
      <c r="C41" s="27" t="s">
        <v>85</v>
      </c>
      <c r="D41" s="27" t="s">
        <v>20</v>
      </c>
      <c r="E41" s="17" t="s">
        <v>84</v>
      </c>
      <c r="F41" s="60">
        <v>0.33</v>
      </c>
      <c r="G41" s="19">
        <v>1</v>
      </c>
      <c r="H41" s="42">
        <f t="shared" ref="H41:H53" si="8">F41*G41</f>
        <v>0.33</v>
      </c>
    </row>
    <row r="42" spans="1:9" ht="15" x14ac:dyDescent="0.25">
      <c r="A42" s="105"/>
      <c r="B42" s="5"/>
      <c r="C42" s="27" t="s">
        <v>87</v>
      </c>
      <c r="D42" s="27" t="s">
        <v>20</v>
      </c>
      <c r="E42" s="17" t="s">
        <v>86</v>
      </c>
      <c r="F42" s="60">
        <v>0.33</v>
      </c>
      <c r="G42" s="19">
        <v>1</v>
      </c>
      <c r="H42" s="42">
        <f t="shared" si="8"/>
        <v>0.33</v>
      </c>
    </row>
    <row r="43" spans="1:9" ht="15" x14ac:dyDescent="0.25">
      <c r="A43" s="105"/>
      <c r="B43" s="5"/>
      <c r="C43" s="27" t="s">
        <v>89</v>
      </c>
      <c r="D43" s="27" t="s">
        <v>20</v>
      </c>
      <c r="E43" s="17" t="s">
        <v>88</v>
      </c>
      <c r="F43" s="60">
        <v>0.33</v>
      </c>
      <c r="G43" s="19">
        <v>1</v>
      </c>
      <c r="H43" s="42">
        <f t="shared" si="8"/>
        <v>0.33</v>
      </c>
    </row>
    <row r="44" spans="1:9" ht="15" x14ac:dyDescent="0.25">
      <c r="A44" s="105"/>
      <c r="B44" s="5"/>
      <c r="C44" s="27" t="s">
        <v>199</v>
      </c>
      <c r="D44" s="27" t="s">
        <v>20</v>
      </c>
      <c r="E44" s="9" t="s">
        <v>198</v>
      </c>
      <c r="F44" s="60">
        <v>0.33</v>
      </c>
      <c r="G44" s="19">
        <v>1</v>
      </c>
      <c r="H44" s="42">
        <f t="shared" si="8"/>
        <v>0.33</v>
      </c>
    </row>
    <row r="45" spans="1:9" ht="15" x14ac:dyDescent="0.25">
      <c r="A45" s="105"/>
      <c r="B45" s="5"/>
      <c r="C45" s="27" t="s">
        <v>61</v>
      </c>
      <c r="D45" s="27" t="s">
        <v>23</v>
      </c>
      <c r="E45" s="17" t="s">
        <v>60</v>
      </c>
      <c r="F45" s="60">
        <v>0.38</v>
      </c>
      <c r="G45" s="19">
        <v>1</v>
      </c>
      <c r="H45" s="42">
        <f t="shared" si="8"/>
        <v>0.38</v>
      </c>
    </row>
    <row r="46" spans="1:9" ht="15" x14ac:dyDescent="0.25">
      <c r="A46" s="105"/>
      <c r="B46" s="5"/>
      <c r="C46" s="27" t="s">
        <v>242</v>
      </c>
      <c r="D46" s="27" t="s">
        <v>35</v>
      </c>
      <c r="E46" s="9" t="s">
        <v>241</v>
      </c>
      <c r="F46" s="60">
        <v>1.45</v>
      </c>
      <c r="G46" s="19">
        <v>1</v>
      </c>
      <c r="H46" s="42">
        <f t="shared" si="8"/>
        <v>1.45</v>
      </c>
    </row>
    <row r="47" spans="1:9" ht="15" x14ac:dyDescent="0.25">
      <c r="A47" s="105"/>
      <c r="B47" s="5" t="s">
        <v>146</v>
      </c>
      <c r="C47" s="27" t="s">
        <v>159</v>
      </c>
      <c r="D47" s="27" t="s">
        <v>91</v>
      </c>
      <c r="E47" s="27" t="s">
        <v>158</v>
      </c>
      <c r="F47" s="60">
        <v>2.6</v>
      </c>
      <c r="G47" s="19">
        <v>1</v>
      </c>
      <c r="H47" s="42">
        <f t="shared" si="8"/>
        <v>2.6</v>
      </c>
    </row>
    <row r="48" spans="1:9" ht="15" x14ac:dyDescent="0.25">
      <c r="A48" s="105"/>
      <c r="B48" s="5"/>
      <c r="C48" s="27" t="s">
        <v>161</v>
      </c>
      <c r="D48" s="27" t="s">
        <v>91</v>
      </c>
      <c r="E48" s="27" t="s">
        <v>160</v>
      </c>
      <c r="F48" s="60">
        <v>2.9</v>
      </c>
      <c r="G48" s="19">
        <v>1</v>
      </c>
      <c r="H48" s="42">
        <f t="shared" si="8"/>
        <v>2.9</v>
      </c>
    </row>
    <row r="49" spans="1:10" ht="15" x14ac:dyDescent="0.25">
      <c r="A49" s="105"/>
      <c r="B49" s="5" t="s">
        <v>147</v>
      </c>
      <c r="C49" s="27" t="s">
        <v>56</v>
      </c>
      <c r="D49" s="27" t="s">
        <v>57</v>
      </c>
      <c r="E49" s="17" t="s">
        <v>55</v>
      </c>
      <c r="F49" s="60">
        <v>1.9</v>
      </c>
      <c r="G49" s="19">
        <v>1</v>
      </c>
      <c r="H49" s="42">
        <f t="shared" si="8"/>
        <v>1.9</v>
      </c>
    </row>
    <row r="50" spans="1:10" ht="15" x14ac:dyDescent="0.25">
      <c r="A50" s="105"/>
      <c r="B50" s="5" t="s">
        <v>148</v>
      </c>
      <c r="C50" s="27" t="s">
        <v>201</v>
      </c>
      <c r="D50" s="27" t="s">
        <v>20</v>
      </c>
      <c r="E50" s="5" t="s">
        <v>200</v>
      </c>
      <c r="F50" s="60">
        <v>0.73</v>
      </c>
      <c r="G50" s="19">
        <v>1</v>
      </c>
      <c r="H50" s="42">
        <f t="shared" si="8"/>
        <v>0.73</v>
      </c>
    </row>
    <row r="51" spans="1:10" ht="15" x14ac:dyDescent="0.25">
      <c r="A51" s="105"/>
      <c r="B51" s="5"/>
      <c r="C51" s="27" t="s">
        <v>203</v>
      </c>
      <c r="D51" s="27" t="s">
        <v>20</v>
      </c>
      <c r="E51" s="5" t="s">
        <v>202</v>
      </c>
      <c r="F51" s="60">
        <v>0.73</v>
      </c>
      <c r="G51" s="19">
        <v>1</v>
      </c>
      <c r="H51" s="42">
        <f t="shared" si="8"/>
        <v>0.73</v>
      </c>
    </row>
    <row r="52" spans="1:10" ht="15" x14ac:dyDescent="0.25">
      <c r="A52" s="105"/>
      <c r="B52" s="5" t="s">
        <v>149</v>
      </c>
      <c r="C52" s="27" t="s">
        <v>77</v>
      </c>
      <c r="D52" s="27" t="s">
        <v>57</v>
      </c>
      <c r="E52" s="17" t="s">
        <v>76</v>
      </c>
      <c r="F52" s="60">
        <v>0.95</v>
      </c>
      <c r="G52" s="19">
        <v>1</v>
      </c>
      <c r="H52" s="42">
        <f t="shared" si="8"/>
        <v>0.95</v>
      </c>
    </row>
    <row r="53" spans="1:10" ht="15" x14ac:dyDescent="0.25">
      <c r="A53" s="105"/>
      <c r="B53" s="5" t="s">
        <v>150</v>
      </c>
      <c r="C53" s="27" t="s">
        <v>83</v>
      </c>
      <c r="D53" s="27" t="s">
        <v>90</v>
      </c>
      <c r="E53" s="17" t="s">
        <v>82</v>
      </c>
      <c r="F53" s="60">
        <v>0.9</v>
      </c>
      <c r="G53" s="19">
        <v>1</v>
      </c>
      <c r="H53" s="42">
        <f t="shared" si="8"/>
        <v>0.9</v>
      </c>
    </row>
    <row r="54" spans="1:10" ht="15" x14ac:dyDescent="0.25">
      <c r="A54" s="105"/>
      <c r="B54" s="5" t="s">
        <v>19</v>
      </c>
      <c r="C54" s="27" t="s">
        <v>274</v>
      </c>
      <c r="D54" s="27" t="s">
        <v>13</v>
      </c>
      <c r="E54" s="17" t="s">
        <v>156</v>
      </c>
      <c r="F54" s="60">
        <v>1.05</v>
      </c>
      <c r="G54" s="19">
        <v>1</v>
      </c>
      <c r="H54" s="42">
        <f>F54*G54</f>
        <v>1.05</v>
      </c>
    </row>
    <row r="55" spans="1:10" ht="15" x14ac:dyDescent="0.25">
      <c r="A55" s="105"/>
      <c r="B55" s="5" t="s">
        <v>141</v>
      </c>
      <c r="C55" s="27" t="s">
        <v>111</v>
      </c>
      <c r="D55" s="27" t="s">
        <v>73</v>
      </c>
      <c r="E55" s="17" t="s">
        <v>110</v>
      </c>
      <c r="F55" s="60">
        <v>3.9</v>
      </c>
      <c r="G55" s="19">
        <v>1</v>
      </c>
      <c r="H55" s="42">
        <f t="shared" ref="H55:H56" si="9">F55*G55</f>
        <v>3.9</v>
      </c>
    </row>
    <row r="56" spans="1:10" ht="15" x14ac:dyDescent="0.25">
      <c r="A56" s="104"/>
      <c r="B56" s="5" t="s">
        <v>142</v>
      </c>
      <c r="C56" s="27" t="s">
        <v>109</v>
      </c>
      <c r="D56" s="27" t="s">
        <v>73</v>
      </c>
      <c r="E56" s="17" t="s">
        <v>108</v>
      </c>
      <c r="F56" s="60">
        <v>3.9</v>
      </c>
      <c r="G56" s="19">
        <v>1</v>
      </c>
      <c r="H56" s="42">
        <f t="shared" si="9"/>
        <v>3.9</v>
      </c>
    </row>
    <row r="57" spans="1:10" x14ac:dyDescent="0.25">
      <c r="F57" s="7"/>
      <c r="H57" s="22"/>
    </row>
    <row r="58" spans="1:10" ht="21" x14ac:dyDescent="0.35">
      <c r="B58" s="8"/>
      <c r="E58" s="46" t="s">
        <v>125</v>
      </c>
      <c r="F58" s="7"/>
      <c r="H58" s="49">
        <f>SUM(H12:H56)</f>
        <v>94.450000000000031</v>
      </c>
    </row>
    <row r="59" spans="1:10" x14ac:dyDescent="0.3">
      <c r="B59" s="8" t="s">
        <v>79</v>
      </c>
      <c r="F59" s="7"/>
      <c r="H59" s="47"/>
    </row>
    <row r="60" spans="1:10" ht="15" x14ac:dyDescent="0.25">
      <c r="A60" s="113" t="s">
        <v>36</v>
      </c>
      <c r="B60" s="5" t="s">
        <v>65</v>
      </c>
      <c r="C60" s="9" t="s">
        <v>40</v>
      </c>
      <c r="D60" s="9" t="s">
        <v>5</v>
      </c>
      <c r="E60" s="5" t="s">
        <v>41</v>
      </c>
      <c r="F60" s="44">
        <v>5</v>
      </c>
      <c r="G60" s="6">
        <v>1</v>
      </c>
      <c r="H60" s="41">
        <f t="shared" ref="H60:H61" si="10">F60*G60</f>
        <v>5</v>
      </c>
      <c r="I60" s="122" t="s">
        <v>126</v>
      </c>
    </row>
    <row r="61" spans="1:10" ht="15" x14ac:dyDescent="0.25">
      <c r="A61" s="113"/>
      <c r="B61" s="5" t="s">
        <v>37</v>
      </c>
      <c r="C61" s="9" t="s">
        <v>240</v>
      </c>
      <c r="D61" s="9" t="s">
        <v>73</v>
      </c>
      <c r="E61" s="5" t="s">
        <v>239</v>
      </c>
      <c r="F61" s="44">
        <v>2.4</v>
      </c>
      <c r="G61" s="6">
        <v>1</v>
      </c>
      <c r="H61" s="41">
        <f t="shared" si="10"/>
        <v>2.4</v>
      </c>
      <c r="I61" s="122"/>
    </row>
    <row r="62" spans="1:10" ht="18.75" customHeight="1" x14ac:dyDescent="0.25">
      <c r="A62" s="117" t="s">
        <v>18</v>
      </c>
      <c r="B62" s="5" t="s">
        <v>39</v>
      </c>
      <c r="C62" s="9" t="s">
        <v>277</v>
      </c>
      <c r="D62" s="9" t="s">
        <v>5</v>
      </c>
      <c r="E62" s="5" t="s">
        <v>54</v>
      </c>
      <c r="F62" s="44">
        <v>2.25</v>
      </c>
      <c r="G62" s="19">
        <v>1</v>
      </c>
      <c r="H62" s="42">
        <f t="shared" ref="H62:H66" si="11">F62*G62</f>
        <v>2.25</v>
      </c>
      <c r="I62" s="122" t="s">
        <v>122</v>
      </c>
    </row>
    <row r="63" spans="1:10" ht="18.75" customHeight="1" x14ac:dyDescent="0.25">
      <c r="A63" s="119"/>
      <c r="B63" s="5" t="s">
        <v>253</v>
      </c>
      <c r="C63" s="9" t="s">
        <v>276</v>
      </c>
      <c r="D63" s="9" t="s">
        <v>13</v>
      </c>
      <c r="E63" s="5" t="s">
        <v>250</v>
      </c>
      <c r="F63" s="44">
        <v>1.05</v>
      </c>
      <c r="G63" s="6">
        <v>1</v>
      </c>
      <c r="H63" s="41">
        <f>F63*G63</f>
        <v>1.05</v>
      </c>
      <c r="I63" s="122"/>
    </row>
    <row r="64" spans="1:10" ht="15" x14ac:dyDescent="0.25">
      <c r="A64" s="117" t="s">
        <v>42</v>
      </c>
      <c r="B64" s="5" t="s">
        <v>171</v>
      </c>
      <c r="C64" s="9" t="s">
        <v>281</v>
      </c>
      <c r="D64" s="9" t="s">
        <v>5</v>
      </c>
      <c r="E64" s="9" t="s">
        <v>70</v>
      </c>
      <c r="F64" s="44">
        <v>2.25</v>
      </c>
      <c r="G64" s="6">
        <v>1</v>
      </c>
      <c r="H64" s="41">
        <f t="shared" si="11"/>
        <v>2.25</v>
      </c>
      <c r="I64" s="120" t="s">
        <v>163</v>
      </c>
      <c r="J64" s="121"/>
    </row>
    <row r="65" spans="1:10" ht="15" x14ac:dyDescent="0.25">
      <c r="A65" s="118"/>
      <c r="B65" s="5" t="s">
        <v>172</v>
      </c>
      <c r="C65" s="9" t="s">
        <v>162</v>
      </c>
      <c r="D65" s="9" t="s">
        <v>5</v>
      </c>
      <c r="E65" s="9" t="s">
        <v>103</v>
      </c>
      <c r="F65" s="44">
        <v>0.95</v>
      </c>
      <c r="G65" s="6">
        <v>1</v>
      </c>
      <c r="H65" s="41">
        <f t="shared" si="11"/>
        <v>0.95</v>
      </c>
      <c r="I65" s="120"/>
      <c r="J65" s="121"/>
    </row>
    <row r="66" spans="1:10" ht="15" x14ac:dyDescent="0.25">
      <c r="A66" s="119"/>
      <c r="B66" s="5" t="s">
        <v>43</v>
      </c>
      <c r="C66" s="9" t="s">
        <v>46</v>
      </c>
      <c r="D66" s="9" t="s">
        <v>47</v>
      </c>
      <c r="E66" s="5" t="s">
        <v>48</v>
      </c>
      <c r="F66" s="44">
        <v>6</v>
      </c>
      <c r="G66" s="6">
        <v>1</v>
      </c>
      <c r="H66" s="41">
        <f t="shared" si="11"/>
        <v>6</v>
      </c>
      <c r="I66" s="120"/>
      <c r="J66" s="121"/>
    </row>
    <row r="67" spans="1:10" x14ac:dyDescent="0.25">
      <c r="A67" s="87" t="s">
        <v>34</v>
      </c>
      <c r="B67" s="5" t="s">
        <v>32</v>
      </c>
      <c r="C67" s="9" t="s">
        <v>282</v>
      </c>
      <c r="D67" s="9" t="s">
        <v>5</v>
      </c>
      <c r="E67" s="9" t="s">
        <v>261</v>
      </c>
      <c r="F67" s="44">
        <v>1.75</v>
      </c>
      <c r="G67" s="6">
        <v>1</v>
      </c>
      <c r="H67" s="41">
        <f t="shared" ref="H67" si="12">F67*G67</f>
        <v>1.75</v>
      </c>
      <c r="I67" s="34" t="s">
        <v>127</v>
      </c>
    </row>
    <row r="68" spans="1:10" x14ac:dyDescent="0.3">
      <c r="B68" s="8" t="s">
        <v>78</v>
      </c>
      <c r="F68" s="7"/>
      <c r="H68" s="22"/>
    </row>
    <row r="69" spans="1:10" x14ac:dyDescent="0.25">
      <c r="A69" s="88" t="s">
        <v>113</v>
      </c>
      <c r="B69" s="5" t="s">
        <v>29</v>
      </c>
      <c r="C69" s="9" t="s">
        <v>230</v>
      </c>
      <c r="D69" s="9" t="s">
        <v>30</v>
      </c>
      <c r="E69" s="5" t="s">
        <v>229</v>
      </c>
      <c r="F69" s="44">
        <v>20.399999999999999</v>
      </c>
      <c r="G69" s="6">
        <v>1</v>
      </c>
      <c r="H69" s="41">
        <f t="shared" ref="H69" si="13">F69*G69</f>
        <v>20.399999999999999</v>
      </c>
      <c r="I69" s="99"/>
    </row>
    <row r="70" spans="1:10" s="20" customFormat="1" x14ac:dyDescent="0.25">
      <c r="A70" s="87" t="s">
        <v>15</v>
      </c>
      <c r="B70" s="91" t="s">
        <v>216</v>
      </c>
      <c r="C70" s="26" t="s">
        <v>271</v>
      </c>
      <c r="D70" s="26" t="s">
        <v>5</v>
      </c>
      <c r="E70" s="26" t="s">
        <v>134</v>
      </c>
      <c r="F70" s="60">
        <v>1.75</v>
      </c>
      <c r="G70" s="19">
        <v>1</v>
      </c>
      <c r="H70" s="42">
        <f>F70*G70</f>
        <v>1.75</v>
      </c>
      <c r="I70" s="24"/>
    </row>
    <row r="71" spans="1:10" x14ac:dyDescent="0.25">
      <c r="A71" s="88" t="s">
        <v>116</v>
      </c>
      <c r="B71" s="5" t="s">
        <v>154</v>
      </c>
      <c r="C71" s="9" t="s">
        <v>236</v>
      </c>
      <c r="D71" s="9" t="s">
        <v>13</v>
      </c>
      <c r="E71" s="5" t="s">
        <v>235</v>
      </c>
      <c r="F71" s="44">
        <v>2.4</v>
      </c>
      <c r="G71" s="6">
        <v>1</v>
      </c>
      <c r="H71" s="41">
        <f>F71*G71</f>
        <v>2.4</v>
      </c>
      <c r="I71" s="99"/>
    </row>
    <row r="72" spans="1:10" x14ac:dyDescent="0.25">
      <c r="A72" s="87" t="s">
        <v>136</v>
      </c>
      <c r="B72" s="5" t="s">
        <v>153</v>
      </c>
      <c r="C72" s="9" t="s">
        <v>269</v>
      </c>
      <c r="D72" s="9" t="s">
        <v>5</v>
      </c>
      <c r="E72" s="5" t="s">
        <v>53</v>
      </c>
      <c r="F72" s="44">
        <v>2.25</v>
      </c>
      <c r="G72" s="19">
        <v>1</v>
      </c>
      <c r="H72" s="42">
        <f t="shared" ref="H72:H78" si="14">F72*G72</f>
        <v>2.25</v>
      </c>
      <c r="I72" s="99"/>
    </row>
    <row r="73" spans="1:10" ht="37.5" x14ac:dyDescent="0.25">
      <c r="A73" s="87" t="s">
        <v>223</v>
      </c>
      <c r="B73" s="17" t="s">
        <v>170</v>
      </c>
      <c r="C73" s="27" t="s">
        <v>169</v>
      </c>
      <c r="D73" s="27" t="s">
        <v>13</v>
      </c>
      <c r="E73" s="17" t="s">
        <v>168</v>
      </c>
      <c r="F73" s="60">
        <v>4.9000000000000004</v>
      </c>
      <c r="G73" s="19">
        <v>1</v>
      </c>
      <c r="H73" s="42">
        <f t="shared" si="14"/>
        <v>4.9000000000000004</v>
      </c>
      <c r="I73" s="99"/>
    </row>
    <row r="74" spans="1:10" ht="15" customHeight="1" x14ac:dyDescent="0.25">
      <c r="A74" s="45"/>
      <c r="B74" s="5" t="s">
        <v>187</v>
      </c>
      <c r="C74" s="9" t="s">
        <v>177</v>
      </c>
      <c r="D74" s="9" t="s">
        <v>186</v>
      </c>
      <c r="E74" s="5" t="s">
        <v>176</v>
      </c>
      <c r="F74" s="44">
        <v>18.5</v>
      </c>
      <c r="G74" s="6">
        <v>1</v>
      </c>
      <c r="H74" s="41">
        <f t="shared" si="14"/>
        <v>18.5</v>
      </c>
      <c r="I74" s="99"/>
    </row>
    <row r="75" spans="1:10" x14ac:dyDescent="0.3">
      <c r="A75" s="45"/>
      <c r="B75" s="66"/>
      <c r="C75" s="9" t="s">
        <v>179</v>
      </c>
      <c r="D75" s="9" t="s">
        <v>186</v>
      </c>
      <c r="E75" s="5" t="s">
        <v>178</v>
      </c>
      <c r="F75" s="44">
        <v>18.5</v>
      </c>
      <c r="G75" s="6">
        <v>1</v>
      </c>
      <c r="H75" s="41">
        <f t="shared" si="14"/>
        <v>18.5</v>
      </c>
      <c r="I75" s="99"/>
    </row>
    <row r="76" spans="1:10" x14ac:dyDescent="0.3">
      <c r="A76" s="45"/>
      <c r="B76" s="66"/>
      <c r="C76" s="9" t="s">
        <v>181</v>
      </c>
      <c r="D76" s="9" t="s">
        <v>186</v>
      </c>
      <c r="E76" s="5" t="s">
        <v>180</v>
      </c>
      <c r="F76" s="44">
        <v>18.5</v>
      </c>
      <c r="G76" s="6">
        <v>1</v>
      </c>
      <c r="H76" s="41">
        <f t="shared" si="14"/>
        <v>18.5</v>
      </c>
      <c r="I76" s="99"/>
    </row>
    <row r="77" spans="1:10" x14ac:dyDescent="0.3">
      <c r="A77" s="45"/>
      <c r="B77" s="66"/>
      <c r="C77" s="9" t="s">
        <v>183</v>
      </c>
      <c r="D77" s="9" t="s">
        <v>186</v>
      </c>
      <c r="E77" s="5" t="s">
        <v>182</v>
      </c>
      <c r="F77" s="44">
        <v>18.5</v>
      </c>
      <c r="G77" s="6">
        <v>1</v>
      </c>
      <c r="H77" s="41">
        <f t="shared" si="14"/>
        <v>18.5</v>
      </c>
      <c r="I77" s="99"/>
    </row>
    <row r="78" spans="1:10" x14ac:dyDescent="0.3">
      <c r="A78" s="45"/>
      <c r="B78" s="67"/>
      <c r="C78" s="9" t="s">
        <v>185</v>
      </c>
      <c r="D78" s="9" t="s">
        <v>186</v>
      </c>
      <c r="E78" s="5" t="s">
        <v>184</v>
      </c>
      <c r="F78" s="44">
        <v>18.5</v>
      </c>
      <c r="G78" s="6">
        <v>1</v>
      </c>
      <c r="H78" s="41">
        <f t="shared" si="14"/>
        <v>18.5</v>
      </c>
      <c r="I78" s="99"/>
    </row>
    <row r="79" spans="1:10" x14ac:dyDescent="0.3">
      <c r="B79" s="8"/>
      <c r="F79" s="7"/>
      <c r="H79" s="22"/>
    </row>
    <row r="80" spans="1:10" ht="21" x14ac:dyDescent="0.35">
      <c r="C80" s="23" t="s">
        <v>100</v>
      </c>
      <c r="E80" s="46" t="s">
        <v>164</v>
      </c>
    </row>
    <row r="81" spans="3:3" x14ac:dyDescent="0.25">
      <c r="C81" s="23" t="s">
        <v>101</v>
      </c>
    </row>
    <row r="82" spans="3:3" x14ac:dyDescent="0.25">
      <c r="C82" s="23" t="s">
        <v>102</v>
      </c>
    </row>
  </sheetData>
  <mergeCells count="17">
    <mergeCell ref="A14:A19"/>
    <mergeCell ref="A23:A27"/>
    <mergeCell ref="B3:B8"/>
    <mergeCell ref="B10:H10"/>
    <mergeCell ref="I64:J66"/>
    <mergeCell ref="A33:A34"/>
    <mergeCell ref="A35:A38"/>
    <mergeCell ref="A12:A13"/>
    <mergeCell ref="A39:A40"/>
    <mergeCell ref="A20:A22"/>
    <mergeCell ref="A28:A31"/>
    <mergeCell ref="I60:I61"/>
    <mergeCell ref="A60:A61"/>
    <mergeCell ref="A64:A66"/>
    <mergeCell ref="A41:A56"/>
    <mergeCell ref="I62:I63"/>
    <mergeCell ref="A62:A63"/>
  </mergeCells>
  <printOptions horizontalCentered="1" verticalCentered="1"/>
  <pageMargins left="0.11811023622047245" right="0.11811023622047245" top="0" bottom="0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79"/>
  <sheetViews>
    <sheetView topLeftCell="A4" workbookViewId="0">
      <selection activeCell="C12" sqref="C12:F75"/>
    </sheetView>
  </sheetViews>
  <sheetFormatPr baseColWidth="10" defaultRowHeight="18.75" x14ac:dyDescent="0.25"/>
  <cols>
    <col min="1" max="1" width="13.28515625" style="28" customWidth="1"/>
    <col min="2" max="2" width="49" customWidth="1"/>
    <col min="3" max="3" width="61" customWidth="1"/>
    <col min="4" max="4" width="13.7109375" bestFit="1" customWidth="1"/>
    <col min="5" max="5" width="14.28515625" bestFit="1" customWidth="1"/>
    <col min="6" max="6" width="11.42578125" style="2"/>
    <col min="7" max="7" width="11.42578125" style="3"/>
    <col min="8" max="8" width="11.42578125" style="4"/>
    <col min="9" max="9" width="17.140625" customWidth="1"/>
  </cols>
  <sheetData>
    <row r="1" spans="1:8" ht="19.5" thickBot="1" x14ac:dyDescent="0.3"/>
    <row r="2" spans="1:8" ht="27.75" x14ac:dyDescent="0.25">
      <c r="B2" s="14"/>
      <c r="C2" s="57" t="s">
        <v>0</v>
      </c>
      <c r="D2" s="73" t="s">
        <v>131</v>
      </c>
      <c r="E2" s="74"/>
      <c r="F2" s="92"/>
      <c r="G2" s="75"/>
      <c r="H2" s="93"/>
    </row>
    <row r="3" spans="1:8" ht="19.5" customHeight="1" x14ac:dyDescent="0.25">
      <c r="B3" s="106" t="s">
        <v>243</v>
      </c>
      <c r="C3" s="58" t="s">
        <v>194</v>
      </c>
      <c r="D3" s="76" t="s">
        <v>228</v>
      </c>
      <c r="E3" s="77"/>
      <c r="F3" s="94"/>
      <c r="G3" s="78"/>
      <c r="H3" s="95"/>
    </row>
    <row r="4" spans="1:8" ht="19.5" customHeight="1" x14ac:dyDescent="0.25">
      <c r="B4" s="107"/>
      <c r="C4" s="79" t="s">
        <v>2</v>
      </c>
      <c r="D4" s="76" t="s">
        <v>132</v>
      </c>
      <c r="E4" s="77"/>
      <c r="F4" s="94"/>
      <c r="G4" s="78"/>
      <c r="H4" s="95"/>
    </row>
    <row r="5" spans="1:8" ht="19.5" customHeight="1" x14ac:dyDescent="0.25">
      <c r="B5" s="107"/>
      <c r="C5" s="79" t="s">
        <v>1</v>
      </c>
      <c r="D5" s="76" t="s">
        <v>99</v>
      </c>
      <c r="E5" s="77"/>
      <c r="F5" s="96"/>
      <c r="G5" s="77"/>
      <c r="H5" s="39"/>
    </row>
    <row r="6" spans="1:8" ht="19.5" customHeight="1" thickBot="1" x14ac:dyDescent="0.3">
      <c r="B6" s="107"/>
      <c r="C6" s="59" t="s">
        <v>195</v>
      </c>
      <c r="D6" s="76" t="s">
        <v>93</v>
      </c>
      <c r="E6" s="77"/>
      <c r="F6" s="94"/>
      <c r="G6" s="78"/>
      <c r="H6" s="95"/>
    </row>
    <row r="7" spans="1:8" ht="18.75" customHeight="1" thickBot="1" x14ac:dyDescent="0.3">
      <c r="B7" s="107"/>
      <c r="C7" s="59" t="s">
        <v>196</v>
      </c>
      <c r="D7" s="76" t="s">
        <v>94</v>
      </c>
      <c r="E7" s="80"/>
      <c r="F7" s="94"/>
      <c r="G7" s="77" t="s">
        <v>95</v>
      </c>
      <c r="H7" s="15"/>
    </row>
    <row r="8" spans="1:8" ht="19.5" customHeight="1" thickBot="1" x14ac:dyDescent="0.3">
      <c r="B8" s="108"/>
      <c r="C8" s="59" t="s">
        <v>155</v>
      </c>
      <c r="D8" s="81" t="s">
        <v>197</v>
      </c>
      <c r="E8" s="82"/>
      <c r="F8" s="97"/>
      <c r="G8" s="83"/>
      <c r="H8" s="98"/>
    </row>
    <row r="9" spans="1:8" ht="19.5" thickBot="1" x14ac:dyDescent="0.3"/>
    <row r="10" spans="1:8" ht="24" thickBot="1" x14ac:dyDescent="0.3">
      <c r="B10" s="109" t="s">
        <v>51</v>
      </c>
      <c r="C10" s="110"/>
      <c r="D10" s="110"/>
      <c r="E10" s="110"/>
      <c r="F10" s="110"/>
      <c r="G10" s="110"/>
      <c r="H10" s="111"/>
    </row>
    <row r="11" spans="1:8" s="1" customFormat="1" x14ac:dyDescent="0.25">
      <c r="A11" s="28"/>
      <c r="B11" s="1" t="s">
        <v>21</v>
      </c>
      <c r="C11" s="1" t="s">
        <v>6</v>
      </c>
      <c r="D11" s="1" t="s">
        <v>7</v>
      </c>
      <c r="E11" s="10" t="s">
        <v>22</v>
      </c>
      <c r="F11" s="11" t="s">
        <v>8</v>
      </c>
      <c r="G11" s="12" t="s">
        <v>9</v>
      </c>
      <c r="H11" s="13" t="s">
        <v>10</v>
      </c>
    </row>
    <row r="12" spans="1:8" s="20" customFormat="1" x14ac:dyDescent="0.25">
      <c r="A12" s="56" t="s">
        <v>3</v>
      </c>
      <c r="B12" s="5" t="s">
        <v>124</v>
      </c>
      <c r="C12" s="27" t="s">
        <v>278</v>
      </c>
      <c r="D12" s="27" t="s">
        <v>5</v>
      </c>
      <c r="E12" s="5" t="s">
        <v>72</v>
      </c>
      <c r="F12" s="64">
        <v>2.25</v>
      </c>
      <c r="G12" s="19">
        <v>1</v>
      </c>
      <c r="H12" s="63">
        <f>F12*G12</f>
        <v>2.25</v>
      </c>
    </row>
    <row r="13" spans="1:8" s="20" customFormat="1" ht="15" x14ac:dyDescent="0.25">
      <c r="A13" s="114" t="s">
        <v>117</v>
      </c>
      <c r="B13" s="17" t="s">
        <v>165</v>
      </c>
      <c r="C13" s="27" t="s">
        <v>167</v>
      </c>
      <c r="D13" s="27" t="s">
        <v>5</v>
      </c>
      <c r="E13" s="62" t="s">
        <v>166</v>
      </c>
      <c r="F13" s="60">
        <v>5.2</v>
      </c>
      <c r="G13" s="19">
        <v>1</v>
      </c>
      <c r="H13" s="42">
        <f t="shared" ref="H13:H18" si="0">F13*G13</f>
        <v>5.2</v>
      </c>
    </row>
    <row r="14" spans="1:8" s="20" customFormat="1" ht="15" x14ac:dyDescent="0.25">
      <c r="A14" s="115"/>
      <c r="B14" s="17" t="s">
        <v>208</v>
      </c>
      <c r="C14" s="27" t="s">
        <v>59</v>
      </c>
      <c r="D14" s="27" t="s">
        <v>23</v>
      </c>
      <c r="E14" s="17" t="s">
        <v>58</v>
      </c>
      <c r="F14" s="60">
        <v>0.27</v>
      </c>
      <c r="G14" s="19">
        <v>1</v>
      </c>
      <c r="H14" s="42">
        <f t="shared" si="0"/>
        <v>0.27</v>
      </c>
    </row>
    <row r="15" spans="1:8" s="20" customFormat="1" ht="15" x14ac:dyDescent="0.25">
      <c r="A15" s="115"/>
      <c r="B15" s="17" t="s">
        <v>204</v>
      </c>
      <c r="C15" s="27" t="s">
        <v>66</v>
      </c>
      <c r="D15" s="27" t="s">
        <v>33</v>
      </c>
      <c r="E15" s="27" t="s">
        <v>67</v>
      </c>
      <c r="F15" s="60">
        <v>0.87</v>
      </c>
      <c r="G15" s="19">
        <v>1</v>
      </c>
      <c r="H15" s="42">
        <f t="shared" si="0"/>
        <v>0.87</v>
      </c>
    </row>
    <row r="16" spans="1:8" s="20" customFormat="1" ht="15" x14ac:dyDescent="0.25">
      <c r="A16" s="115"/>
      <c r="B16" s="17" t="s">
        <v>205</v>
      </c>
      <c r="C16" s="27" t="s">
        <v>219</v>
      </c>
      <c r="D16" s="27" t="s">
        <v>220</v>
      </c>
      <c r="E16" s="5" t="s">
        <v>218</v>
      </c>
      <c r="F16" s="60">
        <v>1.4</v>
      </c>
      <c r="G16" s="19">
        <v>1</v>
      </c>
      <c r="H16" s="42">
        <f t="shared" si="0"/>
        <v>1.4</v>
      </c>
    </row>
    <row r="17" spans="1:9" s="20" customFormat="1" ht="15" x14ac:dyDescent="0.25">
      <c r="A17" s="115"/>
      <c r="B17" s="17" t="s">
        <v>206</v>
      </c>
      <c r="C17" s="27" t="s">
        <v>222</v>
      </c>
      <c r="D17" s="27" t="s">
        <v>33</v>
      </c>
      <c r="E17" s="5" t="s">
        <v>221</v>
      </c>
      <c r="F17" s="60">
        <v>0.95</v>
      </c>
      <c r="G17" s="19">
        <v>1</v>
      </c>
      <c r="H17" s="42">
        <f t="shared" si="0"/>
        <v>0.95</v>
      </c>
    </row>
    <row r="18" spans="1:9" s="20" customFormat="1" ht="15" x14ac:dyDescent="0.25">
      <c r="A18" s="116"/>
      <c r="B18" s="17" t="s">
        <v>207</v>
      </c>
      <c r="C18" s="27" t="s">
        <v>210</v>
      </c>
      <c r="D18" s="27" t="s">
        <v>5</v>
      </c>
      <c r="E18" s="17" t="s">
        <v>209</v>
      </c>
      <c r="F18" s="60">
        <v>5.25</v>
      </c>
      <c r="G18" s="19">
        <v>1</v>
      </c>
      <c r="H18" s="42">
        <f t="shared" si="0"/>
        <v>5.25</v>
      </c>
    </row>
    <row r="19" spans="1:9" ht="15" x14ac:dyDescent="0.25">
      <c r="A19" s="117" t="s">
        <v>12</v>
      </c>
      <c r="B19" s="5" t="s">
        <v>16</v>
      </c>
      <c r="C19" s="26" t="s">
        <v>267</v>
      </c>
      <c r="D19" s="26" t="s">
        <v>13</v>
      </c>
      <c r="E19" s="26" t="s">
        <v>106</v>
      </c>
      <c r="F19" s="64">
        <v>1.95</v>
      </c>
      <c r="G19" s="19">
        <v>1</v>
      </c>
      <c r="H19" s="63">
        <f t="shared" ref="H19:H30" si="1">F19*G19</f>
        <v>1.95</v>
      </c>
    </row>
    <row r="20" spans="1:9" ht="15" x14ac:dyDescent="0.25">
      <c r="A20" s="118"/>
      <c r="B20" s="5" t="s">
        <v>151</v>
      </c>
      <c r="C20" s="26" t="s">
        <v>25</v>
      </c>
      <c r="D20" s="26" t="s">
        <v>13</v>
      </c>
      <c r="E20" s="62" t="s">
        <v>26</v>
      </c>
      <c r="F20" s="64">
        <v>1.2</v>
      </c>
      <c r="G20" s="19">
        <v>1</v>
      </c>
      <c r="H20" s="63">
        <f t="shared" si="1"/>
        <v>1.2</v>
      </c>
    </row>
    <row r="21" spans="1:9" ht="15" x14ac:dyDescent="0.25">
      <c r="A21" s="119"/>
      <c r="B21" s="5" t="s">
        <v>152</v>
      </c>
      <c r="C21" s="26" t="s">
        <v>63</v>
      </c>
      <c r="D21" s="26" t="s">
        <v>13</v>
      </c>
      <c r="E21" s="62" t="s">
        <v>62</v>
      </c>
      <c r="F21" s="64">
        <v>6</v>
      </c>
      <c r="G21" s="19">
        <v>1</v>
      </c>
      <c r="H21" s="63">
        <f t="shared" si="1"/>
        <v>6</v>
      </c>
    </row>
    <row r="22" spans="1:9" s="20" customFormat="1" ht="15" customHeight="1" x14ac:dyDescent="0.25">
      <c r="A22" s="117" t="s">
        <v>119</v>
      </c>
      <c r="B22" s="16" t="s">
        <v>188</v>
      </c>
      <c r="C22" s="27" t="s">
        <v>268</v>
      </c>
      <c r="D22" s="27" t="s">
        <v>5</v>
      </c>
      <c r="E22" s="5" t="s">
        <v>71</v>
      </c>
      <c r="F22" s="64">
        <v>2.25</v>
      </c>
      <c r="G22" s="19">
        <v>1</v>
      </c>
      <c r="H22" s="63">
        <f t="shared" si="1"/>
        <v>2.25</v>
      </c>
      <c r="I22" s="25"/>
    </row>
    <row r="23" spans="1:9" s="20" customFormat="1" ht="19.5" customHeight="1" x14ac:dyDescent="0.25">
      <c r="A23" s="118"/>
      <c r="B23" s="16" t="s">
        <v>211</v>
      </c>
      <c r="C23" s="27" t="s">
        <v>213</v>
      </c>
      <c r="D23" s="27" t="s">
        <v>214</v>
      </c>
      <c r="E23" s="17" t="s">
        <v>212</v>
      </c>
      <c r="F23" s="60">
        <v>7.1</v>
      </c>
      <c r="G23" s="19">
        <v>1</v>
      </c>
      <c r="H23" s="42">
        <f t="shared" si="1"/>
        <v>7.1</v>
      </c>
      <c r="I23" s="25"/>
    </row>
    <row r="24" spans="1:9" s="20" customFormat="1" ht="19.5" customHeight="1" x14ac:dyDescent="0.25">
      <c r="A24" s="119"/>
      <c r="B24" s="53" t="s">
        <v>257</v>
      </c>
      <c r="C24" s="27" t="s">
        <v>264</v>
      </c>
      <c r="D24" s="27" t="s">
        <v>33</v>
      </c>
      <c r="E24" s="9" t="s">
        <v>263</v>
      </c>
      <c r="F24" s="60">
        <v>5</v>
      </c>
      <c r="G24" s="19">
        <v>1</v>
      </c>
      <c r="H24" s="42">
        <f t="shared" si="1"/>
        <v>5</v>
      </c>
      <c r="I24" s="25"/>
    </row>
    <row r="25" spans="1:9" s="20" customFormat="1" ht="15" customHeight="1" x14ac:dyDescent="0.25">
      <c r="A25" s="117" t="s">
        <v>113</v>
      </c>
      <c r="B25" s="16" t="s">
        <v>224</v>
      </c>
      <c r="C25" s="26" t="s">
        <v>283</v>
      </c>
      <c r="D25" s="26" t="s">
        <v>5</v>
      </c>
      <c r="E25" s="9" t="s">
        <v>133</v>
      </c>
      <c r="F25" s="64">
        <v>1.75</v>
      </c>
      <c r="G25" s="19">
        <v>1</v>
      </c>
      <c r="H25" s="63">
        <f t="shared" si="1"/>
        <v>1.75</v>
      </c>
    </row>
    <row r="26" spans="1:9" ht="15" customHeight="1" x14ac:dyDescent="0.25">
      <c r="A26" s="118"/>
      <c r="B26" s="5" t="s">
        <v>14</v>
      </c>
      <c r="C26" s="26" t="s">
        <v>107</v>
      </c>
      <c r="D26" s="26" t="s">
        <v>23</v>
      </c>
      <c r="E26" s="62" t="s">
        <v>24</v>
      </c>
      <c r="F26" s="64">
        <v>3.35</v>
      </c>
      <c r="G26" s="19">
        <v>1</v>
      </c>
      <c r="H26" s="63">
        <f t="shared" si="1"/>
        <v>3.35</v>
      </c>
    </row>
    <row r="27" spans="1:9" ht="15" customHeight="1" x14ac:dyDescent="0.25">
      <c r="A27" s="118"/>
      <c r="B27" s="5" t="s">
        <v>98</v>
      </c>
      <c r="C27" s="26" t="s">
        <v>27</v>
      </c>
      <c r="D27" s="26" t="s">
        <v>23</v>
      </c>
      <c r="E27" s="62" t="s">
        <v>28</v>
      </c>
      <c r="F27" s="64">
        <v>1.8</v>
      </c>
      <c r="G27" s="19">
        <v>1</v>
      </c>
      <c r="H27" s="63">
        <f t="shared" si="1"/>
        <v>1.8</v>
      </c>
    </row>
    <row r="28" spans="1:9" ht="18.75" customHeight="1" x14ac:dyDescent="0.25">
      <c r="A28" s="119"/>
      <c r="B28" s="5" t="s">
        <v>251</v>
      </c>
      <c r="C28" s="27" t="s">
        <v>157</v>
      </c>
      <c r="D28" s="27" t="s">
        <v>11</v>
      </c>
      <c r="E28" s="9" t="s">
        <v>38</v>
      </c>
      <c r="F28" s="60">
        <v>4.5999999999999996</v>
      </c>
      <c r="G28" s="19">
        <v>1</v>
      </c>
      <c r="H28" s="42">
        <f t="shared" si="1"/>
        <v>4.5999999999999996</v>
      </c>
    </row>
    <row r="29" spans="1:9" s="20" customFormat="1" x14ac:dyDescent="0.25">
      <c r="A29" s="87" t="s">
        <v>15</v>
      </c>
      <c r="B29" s="91" t="s">
        <v>216</v>
      </c>
      <c r="C29" s="27" t="s">
        <v>271</v>
      </c>
      <c r="D29" s="27" t="s">
        <v>5</v>
      </c>
      <c r="E29" s="26" t="s">
        <v>134</v>
      </c>
      <c r="F29" s="60">
        <v>1.75</v>
      </c>
      <c r="G29" s="19">
        <v>1</v>
      </c>
      <c r="H29" s="42">
        <f t="shared" si="1"/>
        <v>1.75</v>
      </c>
      <c r="I29" s="24"/>
    </row>
    <row r="30" spans="1:9" ht="15" x14ac:dyDescent="0.25">
      <c r="A30" s="117" t="s">
        <v>31</v>
      </c>
      <c r="B30" s="5" t="s">
        <v>4</v>
      </c>
      <c r="C30" s="27" t="s">
        <v>272</v>
      </c>
      <c r="D30" s="27" t="s">
        <v>5</v>
      </c>
      <c r="E30" s="9" t="s">
        <v>68</v>
      </c>
      <c r="F30" s="60">
        <v>1.75</v>
      </c>
      <c r="G30" s="19">
        <v>1</v>
      </c>
      <c r="H30" s="42">
        <f t="shared" si="1"/>
        <v>1.75</v>
      </c>
      <c r="I30" s="24"/>
    </row>
    <row r="31" spans="1:9" ht="15" x14ac:dyDescent="0.25">
      <c r="A31" s="119"/>
      <c r="B31" s="16" t="s">
        <v>174</v>
      </c>
      <c r="C31" s="27" t="s">
        <v>75</v>
      </c>
      <c r="D31" s="27" t="s">
        <v>5</v>
      </c>
      <c r="E31" s="9" t="s">
        <v>74</v>
      </c>
      <c r="F31" s="60">
        <v>1.75</v>
      </c>
      <c r="G31" s="19">
        <v>1</v>
      </c>
      <c r="H31" s="42">
        <f t="shared" ref="H31:H32" si="2">F31*G31</f>
        <v>1.75</v>
      </c>
    </row>
    <row r="32" spans="1:9" ht="15" x14ac:dyDescent="0.25">
      <c r="A32" s="117" t="s">
        <v>116</v>
      </c>
      <c r="B32" s="5" t="s">
        <v>96</v>
      </c>
      <c r="C32" s="27" t="s">
        <v>273</v>
      </c>
      <c r="D32" s="27" t="s">
        <v>13</v>
      </c>
      <c r="E32" s="17" t="s">
        <v>92</v>
      </c>
      <c r="F32" s="60">
        <v>1.95</v>
      </c>
      <c r="G32" s="19">
        <v>1</v>
      </c>
      <c r="H32" s="42">
        <f t="shared" si="2"/>
        <v>1.95</v>
      </c>
      <c r="I32" s="24"/>
    </row>
    <row r="33" spans="1:8" ht="15" x14ac:dyDescent="0.25">
      <c r="A33" s="118"/>
      <c r="B33" s="5" t="s">
        <v>17</v>
      </c>
      <c r="C33" s="101" t="s">
        <v>81</v>
      </c>
      <c r="D33" s="17"/>
      <c r="E33" s="17"/>
      <c r="F33" s="18"/>
      <c r="G33" s="19"/>
      <c r="H33" s="42"/>
    </row>
    <row r="34" spans="1:8" ht="15.75" thickBot="1" x14ac:dyDescent="0.3">
      <c r="A34" s="118"/>
      <c r="B34" s="5" t="s">
        <v>97</v>
      </c>
      <c r="C34" s="27" t="s">
        <v>25</v>
      </c>
      <c r="D34" s="27" t="s">
        <v>13</v>
      </c>
      <c r="E34" s="17" t="s">
        <v>26</v>
      </c>
      <c r="F34" s="60">
        <v>1.2</v>
      </c>
      <c r="G34" s="19">
        <v>1</v>
      </c>
      <c r="H34" s="42">
        <f t="shared" ref="H34:H35" si="3">F34*G34</f>
        <v>1.2</v>
      </c>
    </row>
    <row r="35" spans="1:8" ht="15" x14ac:dyDescent="0.25">
      <c r="A35" s="119"/>
      <c r="B35" s="5" t="s">
        <v>175</v>
      </c>
      <c r="C35" s="27" t="s">
        <v>238</v>
      </c>
      <c r="D35" s="27" t="s">
        <v>5</v>
      </c>
      <c r="E35" s="5" t="s">
        <v>237</v>
      </c>
      <c r="F35" s="60">
        <v>3.95</v>
      </c>
      <c r="G35" s="19">
        <v>1</v>
      </c>
      <c r="H35" s="42">
        <f t="shared" si="3"/>
        <v>3.95</v>
      </c>
    </row>
    <row r="36" spans="1:8" ht="15" x14ac:dyDescent="0.25">
      <c r="A36" s="113" t="s">
        <v>114</v>
      </c>
      <c r="B36" s="5" t="s">
        <v>16</v>
      </c>
      <c r="C36" s="26" t="s">
        <v>280</v>
      </c>
      <c r="D36" s="26" t="s">
        <v>13</v>
      </c>
      <c r="E36" s="62" t="s">
        <v>64</v>
      </c>
      <c r="F36" s="64">
        <v>1.95</v>
      </c>
      <c r="G36" s="19">
        <v>1</v>
      </c>
      <c r="H36" s="63">
        <f t="shared" ref="H36" si="4">F36*G36</f>
        <v>1.95</v>
      </c>
    </row>
    <row r="37" spans="1:8" ht="15" x14ac:dyDescent="0.25">
      <c r="A37" s="113"/>
      <c r="B37" s="5" t="s">
        <v>17</v>
      </c>
      <c r="C37" s="102" t="s">
        <v>81</v>
      </c>
      <c r="D37" s="62"/>
      <c r="E37" s="62"/>
      <c r="F37" s="61"/>
      <c r="G37" s="19"/>
      <c r="H37" s="63"/>
    </row>
    <row r="38" spans="1:8" ht="15" x14ac:dyDescent="0.25">
      <c r="A38" s="103" t="s">
        <v>118</v>
      </c>
      <c r="B38" s="5" t="s">
        <v>140</v>
      </c>
      <c r="C38" s="26" t="s">
        <v>85</v>
      </c>
      <c r="D38" s="26" t="s">
        <v>20</v>
      </c>
      <c r="E38" s="62" t="s">
        <v>84</v>
      </c>
      <c r="F38" s="64">
        <v>0.33</v>
      </c>
      <c r="G38" s="19">
        <v>1</v>
      </c>
      <c r="H38" s="63">
        <f t="shared" ref="H38:H50" si="5">F38*G38</f>
        <v>0.33</v>
      </c>
    </row>
    <row r="39" spans="1:8" ht="15" x14ac:dyDescent="0.25">
      <c r="A39" s="105"/>
      <c r="B39" s="5"/>
      <c r="C39" s="26" t="s">
        <v>87</v>
      </c>
      <c r="D39" s="26" t="s">
        <v>20</v>
      </c>
      <c r="E39" s="62" t="s">
        <v>86</v>
      </c>
      <c r="F39" s="64">
        <v>0.33</v>
      </c>
      <c r="G39" s="19">
        <v>1</v>
      </c>
      <c r="H39" s="63">
        <f t="shared" si="5"/>
        <v>0.33</v>
      </c>
    </row>
    <row r="40" spans="1:8" ht="15" x14ac:dyDescent="0.25">
      <c r="A40" s="105"/>
      <c r="B40" s="5"/>
      <c r="C40" s="26" t="s">
        <v>89</v>
      </c>
      <c r="D40" s="26" t="s">
        <v>20</v>
      </c>
      <c r="E40" s="62" t="s">
        <v>88</v>
      </c>
      <c r="F40" s="64">
        <v>0.33</v>
      </c>
      <c r="G40" s="19">
        <v>1</v>
      </c>
      <c r="H40" s="63">
        <f t="shared" si="5"/>
        <v>0.33</v>
      </c>
    </row>
    <row r="41" spans="1:8" ht="15" x14ac:dyDescent="0.25">
      <c r="A41" s="105"/>
      <c r="B41" s="5"/>
      <c r="C41" s="26" t="s">
        <v>199</v>
      </c>
      <c r="D41" s="26" t="s">
        <v>20</v>
      </c>
      <c r="E41" s="9" t="s">
        <v>198</v>
      </c>
      <c r="F41" s="64">
        <v>0.33</v>
      </c>
      <c r="G41" s="19">
        <v>1</v>
      </c>
      <c r="H41" s="63">
        <f t="shared" si="5"/>
        <v>0.33</v>
      </c>
    </row>
    <row r="42" spans="1:8" ht="15" x14ac:dyDescent="0.25">
      <c r="A42" s="105"/>
      <c r="B42" s="5"/>
      <c r="C42" s="26" t="s">
        <v>61</v>
      </c>
      <c r="D42" s="26" t="s">
        <v>23</v>
      </c>
      <c r="E42" s="62" t="s">
        <v>60</v>
      </c>
      <c r="F42" s="64">
        <v>0.38</v>
      </c>
      <c r="G42" s="19">
        <v>1</v>
      </c>
      <c r="H42" s="63">
        <f t="shared" si="5"/>
        <v>0.38</v>
      </c>
    </row>
    <row r="43" spans="1:8" ht="15" x14ac:dyDescent="0.25">
      <c r="A43" s="105"/>
      <c r="B43" s="5"/>
      <c r="C43" s="26" t="s">
        <v>242</v>
      </c>
      <c r="D43" s="26" t="s">
        <v>35</v>
      </c>
      <c r="E43" s="9" t="s">
        <v>241</v>
      </c>
      <c r="F43" s="64">
        <v>1.45</v>
      </c>
      <c r="G43" s="19">
        <v>1</v>
      </c>
      <c r="H43" s="63">
        <f t="shared" si="5"/>
        <v>1.45</v>
      </c>
    </row>
    <row r="44" spans="1:8" ht="15" x14ac:dyDescent="0.25">
      <c r="A44" s="105"/>
      <c r="B44" s="5" t="s">
        <v>146</v>
      </c>
      <c r="C44" s="26" t="s">
        <v>159</v>
      </c>
      <c r="D44" s="26" t="s">
        <v>91</v>
      </c>
      <c r="E44" s="26" t="s">
        <v>158</v>
      </c>
      <c r="F44" s="64">
        <v>2.6</v>
      </c>
      <c r="G44" s="19">
        <v>1</v>
      </c>
      <c r="H44" s="63">
        <f t="shared" si="5"/>
        <v>2.6</v>
      </c>
    </row>
    <row r="45" spans="1:8" ht="15" x14ac:dyDescent="0.25">
      <c r="A45" s="105"/>
      <c r="B45" s="5"/>
      <c r="C45" s="26" t="s">
        <v>161</v>
      </c>
      <c r="D45" s="26" t="s">
        <v>91</v>
      </c>
      <c r="E45" s="26" t="s">
        <v>160</v>
      </c>
      <c r="F45" s="64">
        <v>2.9</v>
      </c>
      <c r="G45" s="19">
        <v>1</v>
      </c>
      <c r="H45" s="63">
        <f t="shared" si="5"/>
        <v>2.9</v>
      </c>
    </row>
    <row r="46" spans="1:8" ht="15" x14ac:dyDescent="0.25">
      <c r="A46" s="105"/>
      <c r="B46" s="5" t="s">
        <v>147</v>
      </c>
      <c r="C46" s="26" t="s">
        <v>56</v>
      </c>
      <c r="D46" s="26" t="s">
        <v>57</v>
      </c>
      <c r="E46" s="62" t="s">
        <v>55</v>
      </c>
      <c r="F46" s="64">
        <v>1.9</v>
      </c>
      <c r="G46" s="19">
        <v>1</v>
      </c>
      <c r="H46" s="63">
        <f t="shared" si="5"/>
        <v>1.9</v>
      </c>
    </row>
    <row r="47" spans="1:8" ht="15" x14ac:dyDescent="0.25">
      <c r="A47" s="105"/>
      <c r="B47" s="5" t="s">
        <v>148</v>
      </c>
      <c r="C47" s="26" t="s">
        <v>201</v>
      </c>
      <c r="D47" s="26" t="s">
        <v>20</v>
      </c>
      <c r="E47" s="5" t="s">
        <v>200</v>
      </c>
      <c r="F47" s="64">
        <v>0.73</v>
      </c>
      <c r="G47" s="19">
        <v>1</v>
      </c>
      <c r="H47" s="63">
        <f t="shared" si="5"/>
        <v>0.73</v>
      </c>
    </row>
    <row r="48" spans="1:8" ht="15" x14ac:dyDescent="0.25">
      <c r="A48" s="105"/>
      <c r="B48" s="5"/>
      <c r="C48" s="26" t="s">
        <v>203</v>
      </c>
      <c r="D48" s="26" t="s">
        <v>20</v>
      </c>
      <c r="E48" s="5" t="s">
        <v>202</v>
      </c>
      <c r="F48" s="64">
        <v>0.73</v>
      </c>
      <c r="G48" s="19">
        <v>1</v>
      </c>
      <c r="H48" s="63">
        <f t="shared" si="5"/>
        <v>0.73</v>
      </c>
    </row>
    <row r="49" spans="1:9" ht="15" x14ac:dyDescent="0.25">
      <c r="A49" s="105"/>
      <c r="B49" s="5" t="s">
        <v>149</v>
      </c>
      <c r="C49" s="26" t="s">
        <v>77</v>
      </c>
      <c r="D49" s="26" t="s">
        <v>57</v>
      </c>
      <c r="E49" s="62" t="s">
        <v>76</v>
      </c>
      <c r="F49" s="64">
        <v>0.95</v>
      </c>
      <c r="G49" s="19">
        <v>1</v>
      </c>
      <c r="H49" s="63">
        <f t="shared" si="5"/>
        <v>0.95</v>
      </c>
    </row>
    <row r="50" spans="1:9" ht="15" x14ac:dyDescent="0.25">
      <c r="A50" s="105"/>
      <c r="B50" s="5" t="s">
        <v>150</v>
      </c>
      <c r="C50" s="26" t="s">
        <v>83</v>
      </c>
      <c r="D50" s="26" t="s">
        <v>90</v>
      </c>
      <c r="E50" s="62" t="s">
        <v>82</v>
      </c>
      <c r="F50" s="64">
        <v>0.9</v>
      </c>
      <c r="G50" s="19">
        <v>1</v>
      </c>
      <c r="H50" s="63">
        <f t="shared" si="5"/>
        <v>0.9</v>
      </c>
    </row>
    <row r="51" spans="1:9" ht="15" x14ac:dyDescent="0.25">
      <c r="A51" s="105"/>
      <c r="B51" s="5" t="s">
        <v>19</v>
      </c>
      <c r="C51" s="26" t="s">
        <v>274</v>
      </c>
      <c r="D51" s="26" t="s">
        <v>13</v>
      </c>
      <c r="E51" s="62" t="s">
        <v>156</v>
      </c>
      <c r="F51" s="64">
        <v>1.05</v>
      </c>
      <c r="G51" s="19">
        <v>1</v>
      </c>
      <c r="H51" s="63">
        <f>F51*G51</f>
        <v>1.05</v>
      </c>
    </row>
    <row r="52" spans="1:9" ht="15" x14ac:dyDescent="0.25">
      <c r="A52" s="105"/>
      <c r="B52" s="5" t="s">
        <v>141</v>
      </c>
      <c r="C52" s="26" t="s">
        <v>111</v>
      </c>
      <c r="D52" s="26" t="s">
        <v>73</v>
      </c>
      <c r="E52" s="62" t="s">
        <v>110</v>
      </c>
      <c r="F52" s="64">
        <v>3.9</v>
      </c>
      <c r="G52" s="19">
        <v>1</v>
      </c>
      <c r="H52" s="63">
        <f t="shared" ref="H52:H53" si="6">F52*G52</f>
        <v>3.9</v>
      </c>
    </row>
    <row r="53" spans="1:9" ht="15" x14ac:dyDescent="0.25">
      <c r="A53" s="104"/>
      <c r="B53" s="5" t="s">
        <v>142</v>
      </c>
      <c r="C53" s="26" t="s">
        <v>109</v>
      </c>
      <c r="D53" s="26" t="s">
        <v>73</v>
      </c>
      <c r="E53" s="62" t="s">
        <v>108</v>
      </c>
      <c r="F53" s="64">
        <v>3.9</v>
      </c>
      <c r="G53" s="19">
        <v>1</v>
      </c>
      <c r="H53" s="63">
        <f t="shared" si="6"/>
        <v>3.9</v>
      </c>
    </row>
    <row r="54" spans="1:9" x14ac:dyDescent="0.25">
      <c r="F54" s="7"/>
      <c r="H54" s="22"/>
    </row>
    <row r="55" spans="1:9" ht="21" x14ac:dyDescent="0.35">
      <c r="F55" s="29" t="s">
        <v>121</v>
      </c>
      <c r="H55" s="49">
        <f>SUM(H12:H53)</f>
        <v>88.200000000000031</v>
      </c>
    </row>
    <row r="56" spans="1:9" x14ac:dyDescent="0.3">
      <c r="B56" s="8" t="s">
        <v>79</v>
      </c>
      <c r="F56" s="7"/>
      <c r="H56" s="3"/>
    </row>
    <row r="57" spans="1:9" ht="15" x14ac:dyDescent="0.25">
      <c r="A57" s="123" t="s">
        <v>42</v>
      </c>
      <c r="B57" s="5" t="s">
        <v>44</v>
      </c>
      <c r="C57" s="9" t="s">
        <v>281</v>
      </c>
      <c r="D57" s="9" t="s">
        <v>5</v>
      </c>
      <c r="E57" s="9" t="s">
        <v>70</v>
      </c>
      <c r="F57" s="44">
        <v>2.25</v>
      </c>
      <c r="G57" s="6">
        <v>1</v>
      </c>
      <c r="H57" s="41">
        <f t="shared" ref="H57:H60" si="7">F57*G57</f>
        <v>2.25</v>
      </c>
      <c r="I57" s="124" t="s">
        <v>163</v>
      </c>
    </row>
    <row r="58" spans="1:9" ht="15" x14ac:dyDescent="0.25">
      <c r="A58" s="123"/>
      <c r="B58" s="5" t="s">
        <v>45</v>
      </c>
      <c r="C58" s="9" t="s">
        <v>162</v>
      </c>
      <c r="D58" s="9" t="s">
        <v>5</v>
      </c>
      <c r="E58" s="9" t="s">
        <v>103</v>
      </c>
      <c r="F58" s="44">
        <v>0.95</v>
      </c>
      <c r="G58" s="6">
        <v>1</v>
      </c>
      <c r="H58" s="41">
        <f t="shared" si="7"/>
        <v>0.95</v>
      </c>
      <c r="I58" s="124"/>
    </row>
    <row r="59" spans="1:9" ht="15" x14ac:dyDescent="0.25">
      <c r="A59" s="123"/>
      <c r="B59" s="5" t="s">
        <v>43</v>
      </c>
      <c r="C59" s="9" t="s">
        <v>46</v>
      </c>
      <c r="D59" s="9" t="s">
        <v>47</v>
      </c>
      <c r="E59" s="5" t="s">
        <v>48</v>
      </c>
      <c r="F59" s="44">
        <v>6</v>
      </c>
      <c r="G59" s="6">
        <v>1</v>
      </c>
      <c r="H59" s="41">
        <f t="shared" si="7"/>
        <v>6</v>
      </c>
      <c r="I59" s="124"/>
    </row>
    <row r="60" spans="1:9" ht="18.75" customHeight="1" x14ac:dyDescent="0.25">
      <c r="A60" s="117" t="s">
        <v>18</v>
      </c>
      <c r="B60" s="5" t="s">
        <v>39</v>
      </c>
      <c r="C60" s="9" t="s">
        <v>277</v>
      </c>
      <c r="D60" s="9" t="s">
        <v>5</v>
      </c>
      <c r="E60" s="5" t="s">
        <v>54</v>
      </c>
      <c r="F60" s="44">
        <v>2.25</v>
      </c>
      <c r="G60" s="19">
        <v>1</v>
      </c>
      <c r="H60" s="42">
        <f t="shared" si="7"/>
        <v>2.25</v>
      </c>
      <c r="I60" s="124" t="s">
        <v>122</v>
      </c>
    </row>
    <row r="61" spans="1:9" ht="18.75" customHeight="1" x14ac:dyDescent="0.25">
      <c r="A61" s="119"/>
      <c r="B61" s="5" t="s">
        <v>253</v>
      </c>
      <c r="C61" s="9" t="s">
        <v>276</v>
      </c>
      <c r="D61" s="9" t="s">
        <v>13</v>
      </c>
      <c r="E61" s="5" t="s">
        <v>250</v>
      </c>
      <c r="F61" s="44">
        <v>1.05</v>
      </c>
      <c r="G61" s="6">
        <v>1</v>
      </c>
      <c r="H61" s="41">
        <f>F61*G61</f>
        <v>1.05</v>
      </c>
      <c r="I61" s="124"/>
    </row>
    <row r="62" spans="1:9" x14ac:dyDescent="0.25">
      <c r="A62" s="88" t="s">
        <v>36</v>
      </c>
      <c r="B62" s="5" t="s">
        <v>135</v>
      </c>
      <c r="C62" s="9" t="s">
        <v>40</v>
      </c>
      <c r="D62" s="9" t="s">
        <v>5</v>
      </c>
      <c r="E62" s="5" t="s">
        <v>41</v>
      </c>
      <c r="F62" s="44">
        <v>5</v>
      </c>
      <c r="G62" s="6">
        <v>1</v>
      </c>
      <c r="H62" s="41">
        <f t="shared" ref="H62:H63" si="8">F62*G62</f>
        <v>5</v>
      </c>
      <c r="I62" s="55" t="s">
        <v>123</v>
      </c>
    </row>
    <row r="63" spans="1:9" x14ac:dyDescent="0.25">
      <c r="A63" s="88" t="s">
        <v>34</v>
      </c>
      <c r="B63" s="5" t="s">
        <v>32</v>
      </c>
      <c r="C63" s="9" t="s">
        <v>282</v>
      </c>
      <c r="D63" s="9" t="s">
        <v>5</v>
      </c>
      <c r="E63" s="9" t="s">
        <v>261</v>
      </c>
      <c r="F63" s="44">
        <v>1.75</v>
      </c>
      <c r="G63" s="6">
        <v>1</v>
      </c>
      <c r="H63" s="41">
        <f t="shared" si="8"/>
        <v>1.75</v>
      </c>
      <c r="I63" s="55" t="s">
        <v>127</v>
      </c>
    </row>
    <row r="64" spans="1:9" x14ac:dyDescent="0.25">
      <c r="F64" s="7"/>
      <c r="H64" s="22"/>
    </row>
    <row r="65" spans="1:9" x14ac:dyDescent="0.3">
      <c r="B65" s="8" t="s">
        <v>78</v>
      </c>
      <c r="F65" s="7"/>
      <c r="H65" s="22"/>
    </row>
    <row r="66" spans="1:9" x14ac:dyDescent="0.25">
      <c r="A66" s="88" t="s">
        <v>113</v>
      </c>
      <c r="B66" s="5" t="s">
        <v>29</v>
      </c>
      <c r="C66" s="9" t="s">
        <v>230</v>
      </c>
      <c r="D66" s="9" t="s">
        <v>30</v>
      </c>
      <c r="E66" s="5" t="s">
        <v>229</v>
      </c>
      <c r="F66" s="44">
        <v>20.399999999999999</v>
      </c>
      <c r="G66" s="6">
        <v>1</v>
      </c>
      <c r="H66" s="41">
        <f t="shared" ref="H66:H67" si="9">F66*G66</f>
        <v>20.399999999999999</v>
      </c>
      <c r="I66" s="124" t="s">
        <v>164</v>
      </c>
    </row>
    <row r="67" spans="1:9" x14ac:dyDescent="0.25">
      <c r="A67" s="87" t="s">
        <v>15</v>
      </c>
      <c r="B67" s="91" t="s">
        <v>216</v>
      </c>
      <c r="C67" s="27" t="s">
        <v>271</v>
      </c>
      <c r="D67" s="27" t="s">
        <v>5</v>
      </c>
      <c r="E67" s="26" t="s">
        <v>134</v>
      </c>
      <c r="F67" s="60">
        <v>1.75</v>
      </c>
      <c r="G67" s="19">
        <v>1</v>
      </c>
      <c r="H67" s="42">
        <f t="shared" si="9"/>
        <v>1.75</v>
      </c>
      <c r="I67" s="124"/>
    </row>
    <row r="68" spans="1:9" x14ac:dyDescent="0.25">
      <c r="A68" s="88" t="s">
        <v>116</v>
      </c>
      <c r="B68" s="5" t="s">
        <v>154</v>
      </c>
      <c r="C68" s="9" t="s">
        <v>236</v>
      </c>
      <c r="D68" s="9" t="s">
        <v>13</v>
      </c>
      <c r="E68" s="5" t="s">
        <v>235</v>
      </c>
      <c r="F68" s="44">
        <v>2.4</v>
      </c>
      <c r="G68" s="6">
        <v>1</v>
      </c>
      <c r="H68" s="41">
        <f>F68*G68</f>
        <v>2.4</v>
      </c>
      <c r="I68" s="124"/>
    </row>
    <row r="69" spans="1:9" x14ac:dyDescent="0.25">
      <c r="A69" s="87" t="s">
        <v>136</v>
      </c>
      <c r="B69" s="5" t="s">
        <v>153</v>
      </c>
      <c r="C69" s="9" t="s">
        <v>269</v>
      </c>
      <c r="D69" s="9" t="s">
        <v>5</v>
      </c>
      <c r="E69" s="5" t="s">
        <v>53</v>
      </c>
      <c r="F69" s="44">
        <v>2.25</v>
      </c>
      <c r="G69" s="19">
        <v>1</v>
      </c>
      <c r="H69" s="42">
        <f t="shared" ref="H69:H75" si="10">F69*G69</f>
        <v>2.25</v>
      </c>
      <c r="I69" s="124"/>
    </row>
    <row r="70" spans="1:9" ht="37.5" x14ac:dyDescent="0.25">
      <c r="A70" s="87" t="s">
        <v>223</v>
      </c>
      <c r="B70" s="17" t="s">
        <v>170</v>
      </c>
      <c r="C70" s="27" t="s">
        <v>169</v>
      </c>
      <c r="D70" s="27" t="s">
        <v>13</v>
      </c>
      <c r="E70" s="17" t="s">
        <v>168</v>
      </c>
      <c r="F70" s="60">
        <v>4.9000000000000004</v>
      </c>
      <c r="G70" s="19">
        <v>1</v>
      </c>
      <c r="H70" s="42">
        <f t="shared" si="10"/>
        <v>4.9000000000000004</v>
      </c>
      <c r="I70" s="124"/>
    </row>
    <row r="71" spans="1:9" ht="15" x14ac:dyDescent="0.25">
      <c r="A71" s="45"/>
      <c r="B71" s="5" t="s">
        <v>187</v>
      </c>
      <c r="C71" s="9" t="s">
        <v>177</v>
      </c>
      <c r="D71" s="9" t="s">
        <v>186</v>
      </c>
      <c r="E71" s="5" t="s">
        <v>176</v>
      </c>
      <c r="F71" s="44">
        <v>18.5</v>
      </c>
      <c r="G71" s="6">
        <v>1</v>
      </c>
      <c r="H71" s="41">
        <f t="shared" si="10"/>
        <v>18.5</v>
      </c>
      <c r="I71" s="124"/>
    </row>
    <row r="72" spans="1:9" x14ac:dyDescent="0.3">
      <c r="A72" s="45"/>
      <c r="B72" s="66"/>
      <c r="C72" s="9" t="s">
        <v>179</v>
      </c>
      <c r="D72" s="9" t="s">
        <v>186</v>
      </c>
      <c r="E72" s="5" t="s">
        <v>178</v>
      </c>
      <c r="F72" s="44">
        <v>18.5</v>
      </c>
      <c r="G72" s="6">
        <v>1</v>
      </c>
      <c r="H72" s="41">
        <f t="shared" si="10"/>
        <v>18.5</v>
      </c>
      <c r="I72" s="124"/>
    </row>
    <row r="73" spans="1:9" x14ac:dyDescent="0.3">
      <c r="A73" s="45"/>
      <c r="B73" s="66"/>
      <c r="C73" s="9" t="s">
        <v>181</v>
      </c>
      <c r="D73" s="9" t="s">
        <v>186</v>
      </c>
      <c r="E73" s="5" t="s">
        <v>180</v>
      </c>
      <c r="F73" s="44">
        <v>18.5</v>
      </c>
      <c r="G73" s="6">
        <v>1</v>
      </c>
      <c r="H73" s="41">
        <f t="shared" si="10"/>
        <v>18.5</v>
      </c>
      <c r="I73" s="124"/>
    </row>
    <row r="74" spans="1:9" x14ac:dyDescent="0.3">
      <c r="A74" s="45"/>
      <c r="B74" s="66"/>
      <c r="C74" s="9" t="s">
        <v>183</v>
      </c>
      <c r="D74" s="9" t="s">
        <v>186</v>
      </c>
      <c r="E74" s="5" t="s">
        <v>182</v>
      </c>
      <c r="F74" s="44">
        <v>18.5</v>
      </c>
      <c r="G74" s="6">
        <v>1</v>
      </c>
      <c r="H74" s="41">
        <f t="shared" si="10"/>
        <v>18.5</v>
      </c>
      <c r="I74" s="124"/>
    </row>
    <row r="75" spans="1:9" x14ac:dyDescent="0.3">
      <c r="A75" s="45"/>
      <c r="B75" s="67"/>
      <c r="C75" s="9" t="s">
        <v>185</v>
      </c>
      <c r="D75" s="9" t="s">
        <v>186</v>
      </c>
      <c r="E75" s="5" t="s">
        <v>184</v>
      </c>
      <c r="F75" s="44">
        <v>18.5</v>
      </c>
      <c r="G75" s="6">
        <v>1</v>
      </c>
      <c r="H75" s="41">
        <f t="shared" si="10"/>
        <v>18.5</v>
      </c>
      <c r="I75" s="124"/>
    </row>
    <row r="76" spans="1:9" x14ac:dyDescent="0.25">
      <c r="C76" s="40"/>
      <c r="D76" s="40"/>
      <c r="E76" s="65"/>
      <c r="F76" s="68"/>
      <c r="G76" s="24"/>
      <c r="H76" s="69"/>
      <c r="I76" s="55"/>
    </row>
    <row r="77" spans="1:9" x14ac:dyDescent="0.25">
      <c r="C77" s="23" t="s">
        <v>100</v>
      </c>
    </row>
    <row r="78" spans="1:9" x14ac:dyDescent="0.25">
      <c r="C78" s="23" t="s">
        <v>101</v>
      </c>
    </row>
    <row r="79" spans="1:9" x14ac:dyDescent="0.25">
      <c r="C79" s="23" t="s">
        <v>102</v>
      </c>
    </row>
  </sheetData>
  <mergeCells count="15">
    <mergeCell ref="I66:I75"/>
    <mergeCell ref="I57:I59"/>
    <mergeCell ref="B10:H10"/>
    <mergeCell ref="A30:A31"/>
    <mergeCell ref="A36:A37"/>
    <mergeCell ref="A13:A18"/>
    <mergeCell ref="A60:A61"/>
    <mergeCell ref="I60:I61"/>
    <mergeCell ref="A22:A24"/>
    <mergeCell ref="A25:A28"/>
    <mergeCell ref="B3:B8"/>
    <mergeCell ref="A57:A59"/>
    <mergeCell ref="A19:A21"/>
    <mergeCell ref="A32:A35"/>
    <mergeCell ref="A38:A53"/>
  </mergeCells>
  <printOptions horizontalCentered="1" verticalCentered="1"/>
  <pageMargins left="0.11811023622047245" right="0.11811023622047245" top="0" bottom="0" header="0.31496062992125984" footer="0.31496062992125984"/>
  <pageSetup paperSize="9" scale="4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78"/>
  <sheetViews>
    <sheetView tabSelected="1" workbookViewId="0">
      <selection activeCell="C29" sqref="C29"/>
    </sheetView>
  </sheetViews>
  <sheetFormatPr baseColWidth="10" defaultRowHeight="18.75" x14ac:dyDescent="0.25"/>
  <cols>
    <col min="1" max="1" width="13.42578125" style="28" customWidth="1"/>
    <col min="2" max="2" width="44.7109375" customWidth="1"/>
    <col min="3" max="3" width="60.28515625" customWidth="1"/>
    <col min="4" max="4" width="13.7109375" bestFit="1" customWidth="1"/>
    <col min="5" max="5" width="14.28515625" bestFit="1" customWidth="1"/>
    <col min="6" max="6" width="11.42578125" style="2"/>
    <col min="7" max="7" width="11.42578125" style="3"/>
    <col min="8" max="8" width="11.42578125" style="4"/>
    <col min="9" max="9" width="17" bestFit="1" customWidth="1"/>
  </cols>
  <sheetData>
    <row r="1" spans="1:9" ht="19.5" thickBot="1" x14ac:dyDescent="0.3"/>
    <row r="2" spans="1:9" ht="27.75" x14ac:dyDescent="0.25">
      <c r="B2" s="14"/>
      <c r="C2" s="57" t="s">
        <v>0</v>
      </c>
      <c r="D2" s="73" t="s">
        <v>131</v>
      </c>
      <c r="E2" s="74"/>
      <c r="F2" s="92"/>
      <c r="G2" s="75"/>
      <c r="H2" s="93"/>
    </row>
    <row r="3" spans="1:9" ht="19.5" customHeight="1" x14ac:dyDescent="0.25">
      <c r="B3" s="106" t="s">
        <v>243</v>
      </c>
      <c r="C3" s="58" t="s">
        <v>194</v>
      </c>
      <c r="D3" s="76" t="s">
        <v>228</v>
      </c>
      <c r="E3" s="77"/>
      <c r="F3" s="94"/>
      <c r="G3" s="78"/>
      <c r="H3" s="95"/>
    </row>
    <row r="4" spans="1:9" ht="19.5" customHeight="1" x14ac:dyDescent="0.25">
      <c r="B4" s="107"/>
      <c r="C4" s="79" t="s">
        <v>2</v>
      </c>
      <c r="D4" s="76" t="s">
        <v>132</v>
      </c>
      <c r="E4" s="77"/>
      <c r="F4" s="94"/>
      <c r="G4" s="78"/>
      <c r="H4" s="95"/>
    </row>
    <row r="5" spans="1:9" ht="19.5" customHeight="1" x14ac:dyDescent="0.25">
      <c r="B5" s="107"/>
      <c r="C5" s="79" t="s">
        <v>1</v>
      </c>
      <c r="D5" s="76" t="s">
        <v>99</v>
      </c>
      <c r="E5" s="77"/>
      <c r="F5" s="96"/>
      <c r="G5" s="77"/>
      <c r="H5" s="39"/>
    </row>
    <row r="6" spans="1:9" ht="19.5" customHeight="1" thickBot="1" x14ac:dyDescent="0.3">
      <c r="B6" s="107"/>
      <c r="C6" s="59" t="s">
        <v>195</v>
      </c>
      <c r="D6" s="76" t="s">
        <v>93</v>
      </c>
      <c r="E6" s="77"/>
      <c r="F6" s="94"/>
      <c r="G6" s="78"/>
      <c r="H6" s="95"/>
    </row>
    <row r="7" spans="1:9" ht="18.75" customHeight="1" thickBot="1" x14ac:dyDescent="0.3">
      <c r="B7" s="107"/>
      <c r="C7" s="59" t="s">
        <v>196</v>
      </c>
      <c r="D7" s="76" t="s">
        <v>94</v>
      </c>
      <c r="E7" s="80"/>
      <c r="F7" s="94"/>
      <c r="G7" s="77" t="s">
        <v>95</v>
      </c>
      <c r="H7" s="15"/>
    </row>
    <row r="8" spans="1:9" ht="19.5" customHeight="1" thickBot="1" x14ac:dyDescent="0.3">
      <c r="B8" s="108"/>
      <c r="C8" s="59" t="s">
        <v>155</v>
      </c>
      <c r="D8" s="81" t="s">
        <v>197</v>
      </c>
      <c r="E8" s="82"/>
      <c r="F8" s="97"/>
      <c r="G8" s="83"/>
      <c r="H8" s="98"/>
    </row>
    <row r="9" spans="1:9" ht="19.5" thickBot="1" x14ac:dyDescent="0.3"/>
    <row r="10" spans="1:9" ht="24" thickBot="1" x14ac:dyDescent="0.3">
      <c r="B10" s="109" t="s">
        <v>52</v>
      </c>
      <c r="C10" s="110"/>
      <c r="D10" s="110"/>
      <c r="E10" s="110"/>
      <c r="F10" s="110"/>
      <c r="G10" s="110"/>
      <c r="H10" s="111"/>
    </row>
    <row r="11" spans="1:9" s="1" customFormat="1" x14ac:dyDescent="0.25">
      <c r="A11" s="28"/>
      <c r="B11" s="1" t="s">
        <v>21</v>
      </c>
      <c r="C11" s="1" t="s">
        <v>6</v>
      </c>
      <c r="D11" s="1" t="s">
        <v>7</v>
      </c>
      <c r="E11" s="35" t="s">
        <v>22</v>
      </c>
      <c r="F11" s="36" t="s">
        <v>8</v>
      </c>
      <c r="G11" s="37" t="s">
        <v>9</v>
      </c>
      <c r="H11" s="38" t="s">
        <v>10</v>
      </c>
    </row>
    <row r="12" spans="1:9" ht="15" x14ac:dyDescent="0.25">
      <c r="A12" s="117" t="s">
        <v>3</v>
      </c>
      <c r="B12" s="5" t="s">
        <v>124</v>
      </c>
      <c r="C12" s="27" t="s">
        <v>278</v>
      </c>
      <c r="D12" s="27" t="s">
        <v>5</v>
      </c>
      <c r="E12" s="5" t="s">
        <v>72</v>
      </c>
      <c r="F12" s="64">
        <v>2.25</v>
      </c>
      <c r="G12" s="19">
        <v>1</v>
      </c>
      <c r="H12" s="63">
        <f>F12*G12</f>
        <v>2.25</v>
      </c>
      <c r="I12" s="24"/>
    </row>
    <row r="13" spans="1:9" ht="15" x14ac:dyDescent="0.25">
      <c r="A13" s="118"/>
      <c r="B13" s="16" t="s">
        <v>120</v>
      </c>
      <c r="C13" s="27" t="s">
        <v>232</v>
      </c>
      <c r="D13" s="27" t="s">
        <v>13</v>
      </c>
      <c r="E13" s="5" t="s">
        <v>231</v>
      </c>
      <c r="F13" s="60">
        <v>1.9</v>
      </c>
      <c r="G13" s="19">
        <v>1</v>
      </c>
      <c r="H13" s="42">
        <f>F13*G13</f>
        <v>1.9</v>
      </c>
      <c r="I13" s="24"/>
    </row>
    <row r="14" spans="1:9" ht="15" x14ac:dyDescent="0.25">
      <c r="A14" s="118"/>
      <c r="B14" s="16" t="s">
        <v>247</v>
      </c>
      <c r="C14" s="27" t="s">
        <v>266</v>
      </c>
      <c r="D14" s="27" t="s">
        <v>5</v>
      </c>
      <c r="E14" s="9" t="s">
        <v>260</v>
      </c>
      <c r="F14" s="60">
        <v>0.95</v>
      </c>
      <c r="G14" s="19">
        <v>1</v>
      </c>
      <c r="H14" s="42">
        <f>F14*G14</f>
        <v>0.95</v>
      </c>
      <c r="I14" s="24"/>
    </row>
    <row r="15" spans="1:9" ht="15" x14ac:dyDescent="0.25">
      <c r="A15" s="119"/>
      <c r="B15" s="5" t="s">
        <v>189</v>
      </c>
      <c r="C15" s="27" t="s">
        <v>284</v>
      </c>
      <c r="D15" s="27" t="s">
        <v>13</v>
      </c>
      <c r="E15" s="9" t="s">
        <v>233</v>
      </c>
      <c r="F15" s="60">
        <v>1.95</v>
      </c>
      <c r="G15" s="19">
        <v>1</v>
      </c>
      <c r="H15" s="42">
        <f>F15*G15</f>
        <v>1.95</v>
      </c>
      <c r="I15" s="24"/>
    </row>
    <row r="16" spans="1:9" s="20" customFormat="1" ht="15" x14ac:dyDescent="0.25">
      <c r="A16" s="114" t="s">
        <v>117</v>
      </c>
      <c r="B16" s="17" t="s">
        <v>165</v>
      </c>
      <c r="C16" s="27" t="s">
        <v>167</v>
      </c>
      <c r="D16" s="27" t="s">
        <v>5</v>
      </c>
      <c r="E16" s="62" t="s">
        <v>166</v>
      </c>
      <c r="F16" s="60">
        <v>5.2</v>
      </c>
      <c r="G16" s="19">
        <v>1</v>
      </c>
      <c r="H16" s="42">
        <f t="shared" ref="H16:H21" si="0">F16*G16</f>
        <v>5.2</v>
      </c>
    </row>
    <row r="17" spans="1:9" s="20" customFormat="1" ht="15" x14ac:dyDescent="0.25">
      <c r="A17" s="115"/>
      <c r="B17" s="17" t="s">
        <v>208</v>
      </c>
      <c r="C17" s="27" t="s">
        <v>59</v>
      </c>
      <c r="D17" s="27" t="s">
        <v>23</v>
      </c>
      <c r="E17" s="17" t="s">
        <v>58</v>
      </c>
      <c r="F17" s="60">
        <v>0.27</v>
      </c>
      <c r="G17" s="19">
        <v>1</v>
      </c>
      <c r="H17" s="42">
        <f t="shared" si="0"/>
        <v>0.27</v>
      </c>
    </row>
    <row r="18" spans="1:9" s="20" customFormat="1" ht="15" x14ac:dyDescent="0.25">
      <c r="A18" s="115"/>
      <c r="B18" s="17" t="s">
        <v>204</v>
      </c>
      <c r="C18" s="27" t="s">
        <v>66</v>
      </c>
      <c r="D18" s="27" t="s">
        <v>33</v>
      </c>
      <c r="E18" s="27" t="s">
        <v>67</v>
      </c>
      <c r="F18" s="60">
        <v>0.87</v>
      </c>
      <c r="G18" s="19">
        <v>1</v>
      </c>
      <c r="H18" s="42">
        <f t="shared" si="0"/>
        <v>0.87</v>
      </c>
    </row>
    <row r="19" spans="1:9" s="20" customFormat="1" ht="15" x14ac:dyDescent="0.25">
      <c r="A19" s="115"/>
      <c r="B19" s="17" t="s">
        <v>205</v>
      </c>
      <c r="C19" s="27" t="s">
        <v>219</v>
      </c>
      <c r="D19" s="27" t="s">
        <v>220</v>
      </c>
      <c r="E19" s="5" t="s">
        <v>218</v>
      </c>
      <c r="F19" s="60">
        <v>1.4</v>
      </c>
      <c r="G19" s="19">
        <v>1</v>
      </c>
      <c r="H19" s="42">
        <f t="shared" si="0"/>
        <v>1.4</v>
      </c>
    </row>
    <row r="20" spans="1:9" s="20" customFormat="1" ht="15" x14ac:dyDescent="0.25">
      <c r="A20" s="115"/>
      <c r="B20" s="17" t="s">
        <v>206</v>
      </c>
      <c r="C20" s="27" t="s">
        <v>222</v>
      </c>
      <c r="D20" s="27" t="s">
        <v>33</v>
      </c>
      <c r="E20" s="5" t="s">
        <v>221</v>
      </c>
      <c r="F20" s="60">
        <v>0.95</v>
      </c>
      <c r="G20" s="19">
        <v>1</v>
      </c>
      <c r="H20" s="42">
        <f t="shared" si="0"/>
        <v>0.95</v>
      </c>
    </row>
    <row r="21" spans="1:9" s="20" customFormat="1" ht="15" x14ac:dyDescent="0.25">
      <c r="A21" s="116"/>
      <c r="B21" s="17" t="s">
        <v>207</v>
      </c>
      <c r="C21" s="27" t="s">
        <v>210</v>
      </c>
      <c r="D21" s="27" t="s">
        <v>5</v>
      </c>
      <c r="E21" s="17" t="s">
        <v>209</v>
      </c>
      <c r="F21" s="60">
        <v>5.25</v>
      </c>
      <c r="G21" s="19">
        <v>1</v>
      </c>
      <c r="H21" s="42">
        <f t="shared" si="0"/>
        <v>5.25</v>
      </c>
    </row>
    <row r="22" spans="1:9" ht="15" x14ac:dyDescent="0.25">
      <c r="A22" s="117" t="s">
        <v>12</v>
      </c>
      <c r="B22" s="5" t="s">
        <v>16</v>
      </c>
      <c r="C22" s="27" t="s">
        <v>267</v>
      </c>
      <c r="D22" s="27" t="s">
        <v>13</v>
      </c>
      <c r="E22" s="27" t="s">
        <v>106</v>
      </c>
      <c r="F22" s="60">
        <v>1.95</v>
      </c>
      <c r="G22" s="19">
        <v>1</v>
      </c>
      <c r="H22" s="42">
        <f t="shared" ref="H22:H29" si="1">F22*G22</f>
        <v>1.95</v>
      </c>
    </row>
    <row r="23" spans="1:9" ht="15" x14ac:dyDescent="0.25">
      <c r="A23" s="118"/>
      <c r="B23" s="5" t="s">
        <v>151</v>
      </c>
      <c r="C23" s="27" t="s">
        <v>25</v>
      </c>
      <c r="D23" s="27" t="s">
        <v>13</v>
      </c>
      <c r="E23" s="17" t="s">
        <v>26</v>
      </c>
      <c r="F23" s="60">
        <v>1.2</v>
      </c>
      <c r="G23" s="19">
        <v>1</v>
      </c>
      <c r="H23" s="42">
        <f t="shared" si="1"/>
        <v>1.2</v>
      </c>
    </row>
    <row r="24" spans="1:9" ht="15" x14ac:dyDescent="0.25">
      <c r="A24" s="119"/>
      <c r="B24" s="5" t="s">
        <v>152</v>
      </c>
      <c r="C24" s="27" t="s">
        <v>63</v>
      </c>
      <c r="D24" s="27" t="s">
        <v>13</v>
      </c>
      <c r="E24" s="17" t="s">
        <v>62</v>
      </c>
      <c r="F24" s="60">
        <v>6</v>
      </c>
      <c r="G24" s="19">
        <v>1</v>
      </c>
      <c r="H24" s="42">
        <f t="shared" si="1"/>
        <v>6</v>
      </c>
    </row>
    <row r="25" spans="1:9" s="20" customFormat="1" ht="15" x14ac:dyDescent="0.25">
      <c r="A25" s="117" t="s">
        <v>119</v>
      </c>
      <c r="B25" s="16" t="s">
        <v>188</v>
      </c>
      <c r="C25" s="27" t="s">
        <v>268</v>
      </c>
      <c r="D25" s="27" t="s">
        <v>5</v>
      </c>
      <c r="E25" s="5" t="s">
        <v>71</v>
      </c>
      <c r="F25" s="64">
        <v>2.25</v>
      </c>
      <c r="G25" s="19">
        <v>1</v>
      </c>
      <c r="H25" s="63">
        <f t="shared" si="1"/>
        <v>2.25</v>
      </c>
      <c r="I25" s="25"/>
    </row>
    <row r="26" spans="1:9" s="20" customFormat="1" ht="15" x14ac:dyDescent="0.25">
      <c r="A26" s="119"/>
      <c r="B26" s="16" t="s">
        <v>211</v>
      </c>
      <c r="C26" s="27" t="s">
        <v>213</v>
      </c>
      <c r="D26" s="27" t="s">
        <v>214</v>
      </c>
      <c r="E26" s="17" t="s">
        <v>212</v>
      </c>
      <c r="F26" s="60">
        <v>7.1</v>
      </c>
      <c r="G26" s="19">
        <v>1</v>
      </c>
      <c r="H26" s="42">
        <f t="shared" si="1"/>
        <v>7.1</v>
      </c>
      <c r="I26" s="25"/>
    </row>
    <row r="27" spans="1:9" s="21" customFormat="1" ht="15" x14ac:dyDescent="0.25">
      <c r="A27" s="113" t="s">
        <v>113</v>
      </c>
      <c r="B27" s="16" t="s">
        <v>139</v>
      </c>
      <c r="C27" s="26" t="s">
        <v>283</v>
      </c>
      <c r="D27" s="26" t="s">
        <v>5</v>
      </c>
      <c r="E27" s="9" t="s">
        <v>133</v>
      </c>
      <c r="F27" s="64">
        <v>1.75</v>
      </c>
      <c r="G27" s="19">
        <v>2</v>
      </c>
      <c r="H27" s="63">
        <f t="shared" si="1"/>
        <v>3.5</v>
      </c>
    </row>
    <row r="28" spans="1:9" ht="15" x14ac:dyDescent="0.25">
      <c r="A28" s="113"/>
      <c r="B28" s="5" t="s">
        <v>14</v>
      </c>
      <c r="C28" s="27" t="s">
        <v>107</v>
      </c>
      <c r="D28" s="27" t="s">
        <v>23</v>
      </c>
      <c r="E28" s="17" t="s">
        <v>24</v>
      </c>
      <c r="F28" s="60">
        <v>3.35</v>
      </c>
      <c r="G28" s="19">
        <v>1</v>
      </c>
      <c r="H28" s="42">
        <f t="shared" si="1"/>
        <v>3.35</v>
      </c>
    </row>
    <row r="29" spans="1:9" ht="15" x14ac:dyDescent="0.25">
      <c r="A29" s="113"/>
      <c r="B29" s="5" t="s">
        <v>98</v>
      </c>
      <c r="C29" s="27" t="s">
        <v>27</v>
      </c>
      <c r="D29" s="27" t="s">
        <v>23</v>
      </c>
      <c r="E29" s="17" t="s">
        <v>28</v>
      </c>
      <c r="F29" s="60">
        <v>1.8</v>
      </c>
      <c r="G29" s="19">
        <v>1</v>
      </c>
      <c r="H29" s="42">
        <f t="shared" si="1"/>
        <v>1.8</v>
      </c>
    </row>
    <row r="30" spans="1:9" x14ac:dyDescent="0.25">
      <c r="A30" s="89" t="s">
        <v>31</v>
      </c>
      <c r="B30" s="5" t="s">
        <v>4</v>
      </c>
      <c r="C30" s="27" t="s">
        <v>272</v>
      </c>
      <c r="D30" s="27" t="s">
        <v>5</v>
      </c>
      <c r="E30" s="9" t="s">
        <v>68</v>
      </c>
      <c r="F30" s="60">
        <v>1.75</v>
      </c>
      <c r="G30" s="19">
        <v>1</v>
      </c>
      <c r="H30" s="63">
        <f>F30*G30</f>
        <v>1.75</v>
      </c>
      <c r="I30" s="24"/>
    </row>
    <row r="31" spans="1:9" ht="15.75" thickBot="1" x14ac:dyDescent="0.3">
      <c r="A31" s="113" t="s">
        <v>116</v>
      </c>
      <c r="B31" s="5" t="s">
        <v>96</v>
      </c>
      <c r="C31" s="27" t="s">
        <v>273</v>
      </c>
      <c r="D31" s="27" t="s">
        <v>13</v>
      </c>
      <c r="E31" s="17" t="s">
        <v>92</v>
      </c>
      <c r="F31" s="60">
        <v>1.95</v>
      </c>
      <c r="G31" s="19">
        <v>1</v>
      </c>
      <c r="H31" s="42">
        <f t="shared" ref="H31" si="2">F31*G31</f>
        <v>1.95</v>
      </c>
      <c r="I31" s="24"/>
    </row>
    <row r="32" spans="1:9" ht="15" x14ac:dyDescent="0.25">
      <c r="A32" s="113"/>
      <c r="B32" s="5" t="s">
        <v>17</v>
      </c>
      <c r="C32" s="101" t="s">
        <v>81</v>
      </c>
      <c r="D32" s="17"/>
      <c r="E32" s="17"/>
      <c r="F32" s="18"/>
      <c r="G32" s="19"/>
      <c r="H32" s="42"/>
    </row>
    <row r="33" spans="1:8" ht="15" x14ac:dyDescent="0.25">
      <c r="A33" s="113"/>
      <c r="B33" s="5" t="s">
        <v>97</v>
      </c>
      <c r="C33" s="27" t="s">
        <v>25</v>
      </c>
      <c r="D33" s="27" t="s">
        <v>13</v>
      </c>
      <c r="E33" s="17" t="s">
        <v>26</v>
      </c>
      <c r="F33" s="60">
        <v>1.2</v>
      </c>
      <c r="G33" s="19">
        <v>1</v>
      </c>
      <c r="H33" s="42">
        <f t="shared" ref="H33:H34" si="3">F33*G33</f>
        <v>1.2</v>
      </c>
    </row>
    <row r="34" spans="1:8" ht="15" x14ac:dyDescent="0.25">
      <c r="A34" s="113"/>
      <c r="B34" s="5" t="s">
        <v>175</v>
      </c>
      <c r="C34" s="27" t="s">
        <v>238</v>
      </c>
      <c r="D34" s="27" t="s">
        <v>5</v>
      </c>
      <c r="E34" s="5" t="s">
        <v>237</v>
      </c>
      <c r="F34" s="60">
        <v>3.95</v>
      </c>
      <c r="G34" s="19">
        <v>1</v>
      </c>
      <c r="H34" s="42">
        <f t="shared" si="3"/>
        <v>3.95</v>
      </c>
    </row>
    <row r="35" spans="1:8" ht="15" x14ac:dyDescent="0.25">
      <c r="A35" s="113" t="s">
        <v>114</v>
      </c>
      <c r="B35" s="5" t="s">
        <v>16</v>
      </c>
      <c r="C35" s="27" t="s">
        <v>280</v>
      </c>
      <c r="D35" s="27" t="s">
        <v>13</v>
      </c>
      <c r="E35" s="17" t="s">
        <v>64</v>
      </c>
      <c r="F35" s="60">
        <v>1.95</v>
      </c>
      <c r="G35" s="19">
        <v>1</v>
      </c>
      <c r="H35" s="42">
        <f t="shared" ref="H35" si="4">F35*G35</f>
        <v>1.95</v>
      </c>
    </row>
    <row r="36" spans="1:8" ht="15" x14ac:dyDescent="0.25">
      <c r="A36" s="113"/>
      <c r="B36" s="5" t="s">
        <v>17</v>
      </c>
      <c r="C36" s="101" t="s">
        <v>81</v>
      </c>
      <c r="D36" s="17"/>
      <c r="E36" s="17"/>
      <c r="F36" s="18"/>
      <c r="G36" s="19"/>
      <c r="H36" s="42"/>
    </row>
    <row r="37" spans="1:8" ht="15" x14ac:dyDescent="0.25">
      <c r="A37" s="125" t="s">
        <v>226</v>
      </c>
      <c r="B37" s="5" t="s">
        <v>16</v>
      </c>
      <c r="C37" s="27" t="s">
        <v>279</v>
      </c>
      <c r="D37" s="27" t="s">
        <v>13</v>
      </c>
      <c r="E37" s="9" t="s">
        <v>234</v>
      </c>
      <c r="F37" s="60">
        <v>1.95</v>
      </c>
      <c r="G37" s="19">
        <v>1</v>
      </c>
      <c r="H37" s="42">
        <f t="shared" ref="H37" si="5">F37*G37</f>
        <v>1.95</v>
      </c>
    </row>
    <row r="38" spans="1:8" ht="15" x14ac:dyDescent="0.25">
      <c r="A38" s="126"/>
      <c r="B38" s="5" t="s">
        <v>227</v>
      </c>
      <c r="C38" s="27" t="s">
        <v>25</v>
      </c>
      <c r="D38" s="27" t="s">
        <v>13</v>
      </c>
      <c r="E38" s="17" t="s">
        <v>26</v>
      </c>
      <c r="F38" s="60">
        <v>1.2</v>
      </c>
      <c r="G38" s="19">
        <v>1</v>
      </c>
      <c r="H38" s="42">
        <f t="shared" ref="H38" si="6">F38*G38</f>
        <v>1.2</v>
      </c>
    </row>
    <row r="39" spans="1:8" ht="15" x14ac:dyDescent="0.25">
      <c r="A39" s="103" t="s">
        <v>118</v>
      </c>
      <c r="B39" s="5" t="s">
        <v>140</v>
      </c>
      <c r="C39" s="27" t="s">
        <v>85</v>
      </c>
      <c r="D39" s="27" t="s">
        <v>20</v>
      </c>
      <c r="E39" s="17" t="s">
        <v>84</v>
      </c>
      <c r="F39" s="60">
        <v>0.33</v>
      </c>
      <c r="G39" s="19">
        <v>1</v>
      </c>
      <c r="H39" s="42">
        <f t="shared" ref="H39:H51" si="7">F39*G39</f>
        <v>0.33</v>
      </c>
    </row>
    <row r="40" spans="1:8" ht="15" x14ac:dyDescent="0.25">
      <c r="A40" s="105"/>
      <c r="B40" s="5"/>
      <c r="C40" s="27" t="s">
        <v>87</v>
      </c>
      <c r="D40" s="27" t="s">
        <v>20</v>
      </c>
      <c r="E40" s="17" t="s">
        <v>86</v>
      </c>
      <c r="F40" s="60">
        <v>0.33</v>
      </c>
      <c r="G40" s="19">
        <v>1</v>
      </c>
      <c r="H40" s="42">
        <f t="shared" si="7"/>
        <v>0.33</v>
      </c>
    </row>
    <row r="41" spans="1:8" ht="15" x14ac:dyDescent="0.25">
      <c r="A41" s="105"/>
      <c r="B41" s="5"/>
      <c r="C41" s="27" t="s">
        <v>89</v>
      </c>
      <c r="D41" s="27" t="s">
        <v>20</v>
      </c>
      <c r="E41" s="17" t="s">
        <v>88</v>
      </c>
      <c r="F41" s="60">
        <v>0.33</v>
      </c>
      <c r="G41" s="19">
        <v>1</v>
      </c>
      <c r="H41" s="42">
        <f t="shared" si="7"/>
        <v>0.33</v>
      </c>
    </row>
    <row r="42" spans="1:8" ht="15" x14ac:dyDescent="0.25">
      <c r="A42" s="105"/>
      <c r="B42" s="5"/>
      <c r="C42" s="27" t="s">
        <v>199</v>
      </c>
      <c r="D42" s="27" t="s">
        <v>20</v>
      </c>
      <c r="E42" s="9" t="s">
        <v>198</v>
      </c>
      <c r="F42" s="60">
        <v>0.33</v>
      </c>
      <c r="G42" s="19">
        <v>1</v>
      </c>
      <c r="H42" s="42">
        <f t="shared" si="7"/>
        <v>0.33</v>
      </c>
    </row>
    <row r="43" spans="1:8" ht="15" x14ac:dyDescent="0.25">
      <c r="A43" s="105"/>
      <c r="B43" s="5"/>
      <c r="C43" s="27" t="s">
        <v>61</v>
      </c>
      <c r="D43" s="27" t="s">
        <v>23</v>
      </c>
      <c r="E43" s="17" t="s">
        <v>60</v>
      </c>
      <c r="F43" s="60">
        <v>0.38</v>
      </c>
      <c r="G43" s="19">
        <v>1</v>
      </c>
      <c r="H43" s="42">
        <f t="shared" si="7"/>
        <v>0.38</v>
      </c>
    </row>
    <row r="44" spans="1:8" ht="15" x14ac:dyDescent="0.25">
      <c r="A44" s="105"/>
      <c r="B44" s="5"/>
      <c r="C44" s="27" t="s">
        <v>242</v>
      </c>
      <c r="D44" s="27" t="s">
        <v>35</v>
      </c>
      <c r="E44" s="9" t="s">
        <v>241</v>
      </c>
      <c r="F44" s="60">
        <v>1.45</v>
      </c>
      <c r="G44" s="19">
        <v>1</v>
      </c>
      <c r="H44" s="42">
        <f t="shared" si="7"/>
        <v>1.45</v>
      </c>
    </row>
    <row r="45" spans="1:8" ht="15" x14ac:dyDescent="0.25">
      <c r="A45" s="105"/>
      <c r="B45" s="5" t="s">
        <v>146</v>
      </c>
      <c r="C45" s="27" t="s">
        <v>159</v>
      </c>
      <c r="D45" s="27" t="s">
        <v>91</v>
      </c>
      <c r="E45" s="27" t="s">
        <v>158</v>
      </c>
      <c r="F45" s="60">
        <v>2.6</v>
      </c>
      <c r="G45" s="19">
        <v>1</v>
      </c>
      <c r="H45" s="42">
        <f t="shared" si="7"/>
        <v>2.6</v>
      </c>
    </row>
    <row r="46" spans="1:8" ht="15" x14ac:dyDescent="0.25">
      <c r="A46" s="105"/>
      <c r="B46" s="5"/>
      <c r="C46" s="27" t="s">
        <v>161</v>
      </c>
      <c r="D46" s="27" t="s">
        <v>91</v>
      </c>
      <c r="E46" s="27" t="s">
        <v>160</v>
      </c>
      <c r="F46" s="60">
        <v>2.9</v>
      </c>
      <c r="G46" s="19">
        <v>1</v>
      </c>
      <c r="H46" s="42">
        <f t="shared" si="7"/>
        <v>2.9</v>
      </c>
    </row>
    <row r="47" spans="1:8" ht="15" x14ac:dyDescent="0.25">
      <c r="A47" s="105"/>
      <c r="B47" s="5" t="s">
        <v>147</v>
      </c>
      <c r="C47" s="27" t="s">
        <v>56</v>
      </c>
      <c r="D47" s="27" t="s">
        <v>57</v>
      </c>
      <c r="E47" s="17" t="s">
        <v>55</v>
      </c>
      <c r="F47" s="60">
        <v>1.9</v>
      </c>
      <c r="G47" s="19">
        <v>1</v>
      </c>
      <c r="H47" s="42">
        <f t="shared" si="7"/>
        <v>1.9</v>
      </c>
    </row>
    <row r="48" spans="1:8" ht="15" x14ac:dyDescent="0.25">
      <c r="A48" s="105"/>
      <c r="B48" s="5" t="s">
        <v>148</v>
      </c>
      <c r="C48" s="27" t="s">
        <v>201</v>
      </c>
      <c r="D48" s="27" t="s">
        <v>20</v>
      </c>
      <c r="E48" s="5" t="s">
        <v>200</v>
      </c>
      <c r="F48" s="60">
        <v>0.73</v>
      </c>
      <c r="G48" s="19">
        <v>1</v>
      </c>
      <c r="H48" s="42">
        <f t="shared" si="7"/>
        <v>0.73</v>
      </c>
    </row>
    <row r="49" spans="1:9" ht="15" x14ac:dyDescent="0.25">
      <c r="A49" s="105"/>
      <c r="B49" s="5"/>
      <c r="C49" s="27" t="s">
        <v>203</v>
      </c>
      <c r="D49" s="27" t="s">
        <v>20</v>
      </c>
      <c r="E49" s="5" t="s">
        <v>202</v>
      </c>
      <c r="F49" s="60">
        <v>0.73</v>
      </c>
      <c r="G49" s="19">
        <v>1</v>
      </c>
      <c r="H49" s="42">
        <f t="shared" si="7"/>
        <v>0.73</v>
      </c>
    </row>
    <row r="50" spans="1:9" ht="15" x14ac:dyDescent="0.25">
      <c r="A50" s="105"/>
      <c r="B50" s="5" t="s">
        <v>149</v>
      </c>
      <c r="C50" s="27" t="s">
        <v>77</v>
      </c>
      <c r="D50" s="27" t="s">
        <v>57</v>
      </c>
      <c r="E50" s="17" t="s">
        <v>76</v>
      </c>
      <c r="F50" s="60">
        <v>0.95</v>
      </c>
      <c r="G50" s="19">
        <v>1</v>
      </c>
      <c r="H50" s="42">
        <f t="shared" si="7"/>
        <v>0.95</v>
      </c>
    </row>
    <row r="51" spans="1:9" ht="15" x14ac:dyDescent="0.25">
      <c r="A51" s="105"/>
      <c r="B51" s="5" t="s">
        <v>150</v>
      </c>
      <c r="C51" s="27" t="s">
        <v>83</v>
      </c>
      <c r="D51" s="27" t="s">
        <v>90</v>
      </c>
      <c r="E51" s="17" t="s">
        <v>82</v>
      </c>
      <c r="F51" s="60">
        <v>0.9</v>
      </c>
      <c r="G51" s="19">
        <v>1</v>
      </c>
      <c r="H51" s="42">
        <f t="shared" si="7"/>
        <v>0.9</v>
      </c>
    </row>
    <row r="52" spans="1:9" ht="15" x14ac:dyDescent="0.25">
      <c r="A52" s="105"/>
      <c r="B52" s="5" t="s">
        <v>19</v>
      </c>
      <c r="C52" s="27" t="s">
        <v>274</v>
      </c>
      <c r="D52" s="27" t="s">
        <v>13</v>
      </c>
      <c r="E52" s="17" t="s">
        <v>156</v>
      </c>
      <c r="F52" s="60">
        <v>1.05</v>
      </c>
      <c r="G52" s="19">
        <v>1</v>
      </c>
      <c r="H52" s="42">
        <f>F52*G52</f>
        <v>1.05</v>
      </c>
    </row>
    <row r="53" spans="1:9" ht="15" x14ac:dyDescent="0.25">
      <c r="A53" s="105"/>
      <c r="B53" s="5" t="s">
        <v>141</v>
      </c>
      <c r="C53" s="27" t="s">
        <v>111</v>
      </c>
      <c r="D53" s="27" t="s">
        <v>73</v>
      </c>
      <c r="E53" s="17" t="s">
        <v>110</v>
      </c>
      <c r="F53" s="60">
        <v>3.9</v>
      </c>
      <c r="G53" s="19">
        <v>1</v>
      </c>
      <c r="H53" s="42">
        <f t="shared" ref="H53:H54" si="8">F53*G53</f>
        <v>3.9</v>
      </c>
    </row>
    <row r="54" spans="1:9" ht="15" x14ac:dyDescent="0.25">
      <c r="A54" s="104"/>
      <c r="B54" s="5" t="s">
        <v>142</v>
      </c>
      <c r="C54" s="27" t="s">
        <v>109</v>
      </c>
      <c r="D54" s="27" t="s">
        <v>73</v>
      </c>
      <c r="E54" s="17" t="s">
        <v>108</v>
      </c>
      <c r="F54" s="60">
        <v>3.9</v>
      </c>
      <c r="G54" s="19">
        <v>1</v>
      </c>
      <c r="H54" s="42">
        <f t="shared" si="8"/>
        <v>3.9</v>
      </c>
    </row>
    <row r="55" spans="1:9" x14ac:dyDescent="0.25">
      <c r="F55" s="7"/>
      <c r="H55" s="22"/>
    </row>
    <row r="56" spans="1:9" ht="21" x14ac:dyDescent="0.35">
      <c r="F56" s="29" t="s">
        <v>130</v>
      </c>
      <c r="H56" s="49">
        <f>SUM(H12:H54)</f>
        <v>84.80000000000004</v>
      </c>
    </row>
    <row r="57" spans="1:9" x14ac:dyDescent="0.3">
      <c r="B57" s="8" t="s">
        <v>79</v>
      </c>
      <c r="F57" s="7"/>
      <c r="H57" s="3"/>
    </row>
    <row r="58" spans="1:9" ht="15.75" x14ac:dyDescent="0.25">
      <c r="A58" s="113" t="s">
        <v>42</v>
      </c>
      <c r="B58" s="5" t="s">
        <v>44</v>
      </c>
      <c r="C58" s="9" t="s">
        <v>281</v>
      </c>
      <c r="D58" s="9" t="s">
        <v>5</v>
      </c>
      <c r="E58" s="9" t="s">
        <v>70</v>
      </c>
      <c r="F58" s="44">
        <v>2.25</v>
      </c>
      <c r="G58" s="6">
        <v>1</v>
      </c>
      <c r="H58" s="41">
        <f t="shared" ref="H58" si="9">F58*G58</f>
        <v>2.25</v>
      </c>
      <c r="I58" s="43" t="s">
        <v>191</v>
      </c>
    </row>
    <row r="59" spans="1:9" ht="15" x14ac:dyDescent="0.25">
      <c r="A59" s="113"/>
      <c r="B59" s="5" t="s">
        <v>43</v>
      </c>
      <c r="C59" s="9" t="s">
        <v>46</v>
      </c>
      <c r="D59" s="9" t="s">
        <v>47</v>
      </c>
      <c r="E59" s="5" t="s">
        <v>48</v>
      </c>
      <c r="F59" s="44">
        <v>6</v>
      </c>
      <c r="G59" s="6">
        <v>1</v>
      </c>
      <c r="H59" s="41">
        <f t="shared" ref="H59" si="10">F59*G59</f>
        <v>6</v>
      </c>
      <c r="I59" s="24"/>
    </row>
    <row r="60" spans="1:9" x14ac:dyDescent="0.25">
      <c r="A60" s="87" t="s">
        <v>18</v>
      </c>
      <c r="B60" s="5" t="s">
        <v>32</v>
      </c>
      <c r="C60" s="9" t="s">
        <v>285</v>
      </c>
      <c r="D60" s="9" t="s">
        <v>5</v>
      </c>
      <c r="E60" s="9" t="s">
        <v>262</v>
      </c>
      <c r="F60" s="44">
        <v>1.75</v>
      </c>
      <c r="G60" s="19">
        <v>1</v>
      </c>
      <c r="H60" s="42">
        <f t="shared" ref="H60:H62" si="11">F60*G60</f>
        <v>1.75</v>
      </c>
      <c r="I60" s="43" t="s">
        <v>225</v>
      </c>
    </row>
    <row r="61" spans="1:9" x14ac:dyDescent="0.25">
      <c r="A61" s="88" t="s">
        <v>36</v>
      </c>
      <c r="B61" s="5" t="s">
        <v>135</v>
      </c>
      <c r="C61" s="9" t="s">
        <v>40</v>
      </c>
      <c r="D61" s="9" t="s">
        <v>5</v>
      </c>
      <c r="E61" s="5" t="s">
        <v>41</v>
      </c>
      <c r="F61" s="44">
        <v>5</v>
      </c>
      <c r="G61" s="6">
        <v>1</v>
      </c>
      <c r="H61" s="41">
        <f t="shared" si="11"/>
        <v>5</v>
      </c>
      <c r="I61" s="55" t="s">
        <v>123</v>
      </c>
    </row>
    <row r="62" spans="1:9" x14ac:dyDescent="0.25">
      <c r="A62" s="87" t="s">
        <v>34</v>
      </c>
      <c r="B62" s="5" t="s">
        <v>32</v>
      </c>
      <c r="C62" s="9" t="s">
        <v>282</v>
      </c>
      <c r="D62" s="9" t="s">
        <v>5</v>
      </c>
      <c r="E62" s="9" t="s">
        <v>261</v>
      </c>
      <c r="F62" s="44">
        <v>1.75</v>
      </c>
      <c r="G62" s="6">
        <v>1</v>
      </c>
      <c r="H62" s="41">
        <f t="shared" si="11"/>
        <v>1.75</v>
      </c>
      <c r="I62" s="55" t="s">
        <v>127</v>
      </c>
    </row>
    <row r="63" spans="1:9" x14ac:dyDescent="0.25">
      <c r="F63" s="7"/>
      <c r="H63" s="22"/>
    </row>
    <row r="64" spans="1:9" x14ac:dyDescent="0.3">
      <c r="B64" s="8" t="s">
        <v>78</v>
      </c>
      <c r="F64" s="7"/>
      <c r="H64" s="22"/>
    </row>
    <row r="65" spans="1:9" x14ac:dyDescent="0.25">
      <c r="A65" s="88" t="s">
        <v>113</v>
      </c>
      <c r="B65" s="5" t="s">
        <v>29</v>
      </c>
      <c r="C65" s="9" t="s">
        <v>230</v>
      </c>
      <c r="D65" s="9" t="s">
        <v>30</v>
      </c>
      <c r="E65" s="5" t="s">
        <v>229</v>
      </c>
      <c r="F65" s="44">
        <v>20.399999999999999</v>
      </c>
      <c r="G65" s="6">
        <v>1</v>
      </c>
      <c r="H65" s="41">
        <f t="shared" ref="H65" si="12">F65*G65</f>
        <v>20.399999999999999</v>
      </c>
      <c r="I65" s="100" t="s">
        <v>164</v>
      </c>
    </row>
    <row r="66" spans="1:9" s="20" customFormat="1" x14ac:dyDescent="0.25">
      <c r="A66" s="87" t="s">
        <v>15</v>
      </c>
      <c r="B66" s="91" t="s">
        <v>216</v>
      </c>
      <c r="C66" s="27" t="s">
        <v>271</v>
      </c>
      <c r="D66" s="27" t="s">
        <v>5</v>
      </c>
      <c r="E66" s="26" t="s">
        <v>134</v>
      </c>
      <c r="F66" s="60">
        <v>1.75</v>
      </c>
      <c r="G66" s="19">
        <v>1</v>
      </c>
      <c r="H66" s="42">
        <f>F66*G66</f>
        <v>1.75</v>
      </c>
      <c r="I66" s="24"/>
    </row>
    <row r="67" spans="1:9" x14ac:dyDescent="0.25">
      <c r="A67" s="88" t="s">
        <v>116</v>
      </c>
      <c r="B67" s="5" t="s">
        <v>154</v>
      </c>
      <c r="C67" s="9" t="s">
        <v>236</v>
      </c>
      <c r="D67" s="9" t="s">
        <v>13</v>
      </c>
      <c r="E67" s="5" t="s">
        <v>235</v>
      </c>
      <c r="F67" s="44">
        <v>2.4</v>
      </c>
      <c r="G67" s="6">
        <v>1</v>
      </c>
      <c r="H67" s="41">
        <f>F67*G67</f>
        <v>2.4</v>
      </c>
      <c r="I67" s="100"/>
    </row>
    <row r="68" spans="1:9" x14ac:dyDescent="0.25">
      <c r="A68" s="87" t="s">
        <v>136</v>
      </c>
      <c r="B68" s="5" t="s">
        <v>153</v>
      </c>
      <c r="C68" s="9" t="s">
        <v>269</v>
      </c>
      <c r="D68" s="9" t="s">
        <v>5</v>
      </c>
      <c r="E68" s="5" t="s">
        <v>53</v>
      </c>
      <c r="F68" s="44">
        <v>2.25</v>
      </c>
      <c r="G68" s="19">
        <v>1</v>
      </c>
      <c r="H68" s="42">
        <f t="shared" ref="H68:H74" si="13">F68*G68</f>
        <v>2.25</v>
      </c>
      <c r="I68" s="100"/>
    </row>
    <row r="69" spans="1:9" ht="37.5" x14ac:dyDescent="0.25">
      <c r="A69" s="87" t="s">
        <v>223</v>
      </c>
      <c r="B69" s="17" t="s">
        <v>170</v>
      </c>
      <c r="C69" s="27" t="s">
        <v>169</v>
      </c>
      <c r="D69" s="27" t="s">
        <v>13</v>
      </c>
      <c r="E69" s="17" t="s">
        <v>168</v>
      </c>
      <c r="F69" s="60">
        <v>4.9000000000000004</v>
      </c>
      <c r="G69" s="19">
        <v>1</v>
      </c>
      <c r="H69" s="42">
        <f t="shared" si="13"/>
        <v>4.9000000000000004</v>
      </c>
      <c r="I69" s="100"/>
    </row>
    <row r="70" spans="1:9" ht="15" customHeight="1" x14ac:dyDescent="0.25">
      <c r="A70" s="70"/>
      <c r="B70" s="5" t="s">
        <v>187</v>
      </c>
      <c r="C70" s="9" t="s">
        <v>177</v>
      </c>
      <c r="D70" s="9" t="s">
        <v>186</v>
      </c>
      <c r="E70" s="5" t="s">
        <v>176</v>
      </c>
      <c r="F70" s="44">
        <v>18.5</v>
      </c>
      <c r="G70" s="6">
        <v>1</v>
      </c>
      <c r="H70" s="41">
        <f t="shared" si="13"/>
        <v>18.5</v>
      </c>
      <c r="I70" s="100"/>
    </row>
    <row r="71" spans="1:9" x14ac:dyDescent="0.3">
      <c r="A71" s="71"/>
      <c r="B71" s="66"/>
      <c r="C71" s="9" t="s">
        <v>179</v>
      </c>
      <c r="D71" s="9" t="s">
        <v>186</v>
      </c>
      <c r="E71" s="5" t="s">
        <v>178</v>
      </c>
      <c r="F71" s="44">
        <v>18.5</v>
      </c>
      <c r="G71" s="6">
        <v>1</v>
      </c>
      <c r="H71" s="41">
        <f t="shared" si="13"/>
        <v>18.5</v>
      </c>
      <c r="I71" s="100"/>
    </row>
    <row r="72" spans="1:9" x14ac:dyDescent="0.3">
      <c r="A72" s="71"/>
      <c r="B72" s="66"/>
      <c r="C72" s="9" t="s">
        <v>181</v>
      </c>
      <c r="D72" s="9" t="s">
        <v>186</v>
      </c>
      <c r="E72" s="5" t="s">
        <v>180</v>
      </c>
      <c r="F72" s="44">
        <v>18.5</v>
      </c>
      <c r="G72" s="6">
        <v>1</v>
      </c>
      <c r="H72" s="41">
        <f t="shared" si="13"/>
        <v>18.5</v>
      </c>
      <c r="I72" s="100"/>
    </row>
    <row r="73" spans="1:9" x14ac:dyDescent="0.3">
      <c r="A73" s="71"/>
      <c r="B73" s="66"/>
      <c r="C73" s="9" t="s">
        <v>183</v>
      </c>
      <c r="D73" s="9" t="s">
        <v>186</v>
      </c>
      <c r="E73" s="5" t="s">
        <v>182</v>
      </c>
      <c r="F73" s="44">
        <v>18.5</v>
      </c>
      <c r="G73" s="6">
        <v>1</v>
      </c>
      <c r="H73" s="41">
        <f t="shared" si="13"/>
        <v>18.5</v>
      </c>
      <c r="I73" s="100"/>
    </row>
    <row r="74" spans="1:9" x14ac:dyDescent="0.3">
      <c r="A74" s="72"/>
      <c r="B74" s="67"/>
      <c r="C74" s="9" t="s">
        <v>185</v>
      </c>
      <c r="D74" s="9" t="s">
        <v>186</v>
      </c>
      <c r="E74" s="5" t="s">
        <v>184</v>
      </c>
      <c r="F74" s="44">
        <v>18.5</v>
      </c>
      <c r="G74" s="6">
        <v>1</v>
      </c>
      <c r="H74" s="41">
        <f t="shared" si="13"/>
        <v>18.5</v>
      </c>
      <c r="I74" s="100"/>
    </row>
    <row r="75" spans="1:9" x14ac:dyDescent="0.25">
      <c r="I75" s="43"/>
    </row>
    <row r="76" spans="1:9" x14ac:dyDescent="0.25">
      <c r="C76" s="23" t="s">
        <v>100</v>
      </c>
    </row>
    <row r="77" spans="1:9" x14ac:dyDescent="0.25">
      <c r="C77" s="23" t="s">
        <v>101</v>
      </c>
    </row>
    <row r="78" spans="1:9" x14ac:dyDescent="0.25">
      <c r="C78" s="23" t="s">
        <v>102</v>
      </c>
    </row>
  </sheetData>
  <mergeCells count="12">
    <mergeCell ref="A58:A59"/>
    <mergeCell ref="A27:A29"/>
    <mergeCell ref="A35:A36"/>
    <mergeCell ref="A31:A34"/>
    <mergeCell ref="B3:B8"/>
    <mergeCell ref="A22:A24"/>
    <mergeCell ref="A39:A54"/>
    <mergeCell ref="A12:A15"/>
    <mergeCell ref="A16:A21"/>
    <mergeCell ref="A25:A26"/>
    <mergeCell ref="A37:A38"/>
    <mergeCell ref="B10:H10"/>
  </mergeCells>
  <printOptions horizontalCentered="1" verticalCentered="1"/>
  <pageMargins left="0.11811023622047245" right="0.11811023622047245" top="0" bottom="0" header="0.31496062992125984" footer="0.31496062992125984"/>
  <pageSetup paperSize="9" scale="5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1D8DCC33C0F4469C4835A7BBE75EDF" ma:contentTypeVersion="14" ma:contentTypeDescription="Crée un document." ma:contentTypeScope="" ma:versionID="f9f60bc0d7dd23afc62d3ffaccdb8057">
  <xsd:schema xmlns:xsd="http://www.w3.org/2001/XMLSchema" xmlns:xs="http://www.w3.org/2001/XMLSchema" xmlns:p="http://schemas.microsoft.com/office/2006/metadata/properties" xmlns:ns2="2437cae1-8226-417f-84ac-f7a72654927d" xmlns:ns3="a02845cc-f4c6-493a-9ccf-6b7a639c92d4" targetNamespace="http://schemas.microsoft.com/office/2006/metadata/properties" ma:root="true" ma:fieldsID="3e95048ede4c2f1b026c9c3a3961f035" ns2:_="" ns3:_="">
    <xsd:import namespace="2437cae1-8226-417f-84ac-f7a72654927d"/>
    <xsd:import namespace="a02845cc-f4c6-493a-9ccf-6b7a639c92d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37cae1-8226-417f-84ac-f7a7265492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Balises d’images" ma:readOnly="false" ma:fieldId="{5cf76f15-5ced-4ddc-b409-7134ff3c332f}" ma:taxonomyMulti="true" ma:sspId="dc9b95f2-5a72-4bc7-8198-bb6e901fed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2845cc-f4c6-493a-9ccf-6b7a639c92d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d45d884a-20cc-43f4-84fb-911a92386cc4}" ma:internalName="TaxCatchAll" ma:showField="CatchAllData" ma:web="a02845cc-f4c6-493a-9ccf-6b7a639c92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8EAD4C9-572B-42C6-818B-E9569DBDE204}"/>
</file>

<file path=customXml/itemProps2.xml><?xml version="1.0" encoding="utf-8"?>
<ds:datastoreItem xmlns:ds="http://schemas.openxmlformats.org/officeDocument/2006/customXml" ds:itemID="{83A137D5-F8ED-49E3-A8A4-9D736A75F15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6eme</vt:lpstr>
      <vt:lpstr>5ème</vt:lpstr>
      <vt:lpstr>4eme</vt:lpstr>
      <vt:lpstr>3ème</vt:lpstr>
      <vt:lpstr>'3ème'!Zone_d_impression</vt:lpstr>
      <vt:lpstr>'4eme'!Zone_d_impression</vt:lpstr>
      <vt:lpstr>'5ème'!Zone_d_impression</vt:lpstr>
      <vt:lpstr>'6eme'!Zone_d_impression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Carole MerleCharrier</dc:creator>
  <cp:lastModifiedBy>Carole Merle Charrier</cp:lastModifiedBy>
  <cp:lastPrinted>2023-07-07T07:17:54Z</cp:lastPrinted>
  <dcterms:created xsi:type="dcterms:W3CDTF">2016-04-13T12:54:18Z</dcterms:created>
  <dcterms:modified xsi:type="dcterms:W3CDTF">2023-07-07T07:20:55Z</dcterms:modified>
</cp:coreProperties>
</file>